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defaultThemeVersion="124226"/>
  <mc:AlternateContent xmlns:mc="http://schemas.openxmlformats.org/markup-compatibility/2006">
    <mc:Choice Requires="x15">
      <x15ac:absPath xmlns:x15ac="http://schemas.microsoft.com/office/spreadsheetml/2010/11/ac" url="\\Nk-s01\qa\供給者\【2024年度】取引先自己監査\依頼資料（基本はHPで見てもらう）\"/>
    </mc:Choice>
  </mc:AlternateContent>
  <xr:revisionPtr revIDLastSave="0" documentId="13_ncr:1_{40DA8FDA-1BD3-4A0F-8AD8-FF448AC50500}" xr6:coauthVersionLast="47" xr6:coauthVersionMax="47" xr10:uidLastSave="{00000000-0000-0000-0000-000000000000}"/>
  <bookViews>
    <workbookView xWindow="-120" yWindow="-120" windowWidth="29040" windowHeight="15720" xr2:uid="{00000000-000D-0000-FFFF-FFFF00000000}"/>
  </bookViews>
  <sheets>
    <sheet name="自己監査評価シ－ト(表紙)" sheetId="1" r:id="rId1"/>
    <sheet name="自己監査評価シ－ト" sheetId="2" r:id="rId2"/>
    <sheet name="自己監査評価シ－ト(表紙) 記入例" sheetId="4" r:id="rId3"/>
    <sheet name="自己監査評価シ－ト (確認ポイント)" sheetId="5" r:id="rId4"/>
  </sheets>
  <definedNames>
    <definedName name="_xlnm.Print_Area" localSheetId="1">'自己監査評価シ－ト'!$A$1:$AC$44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1" i="4" l="1"/>
  <c r="T40" i="4"/>
  <c r="R40" i="4"/>
  <c r="P40" i="4"/>
  <c r="N40" i="4"/>
  <c r="T39" i="1"/>
  <c r="R39" i="1"/>
  <c r="P39" i="1"/>
  <c r="N39" i="1"/>
  <c r="T39" i="4"/>
  <c r="R39" i="4"/>
  <c r="P39" i="4"/>
  <c r="N39" i="4"/>
  <c r="T38" i="4"/>
  <c r="R38" i="4"/>
  <c r="P38" i="4"/>
  <c r="N38" i="4"/>
  <c r="T37" i="4"/>
  <c r="R37" i="4"/>
  <c r="P37" i="4"/>
  <c r="N37" i="4"/>
  <c r="T36" i="4"/>
  <c r="R36" i="4"/>
  <c r="P36" i="4"/>
  <c r="N36" i="4"/>
  <c r="T35" i="4"/>
  <c r="R35" i="4"/>
  <c r="P35" i="4"/>
  <c r="N35" i="4"/>
  <c r="T34" i="4"/>
  <c r="R34" i="4"/>
  <c r="P34" i="4"/>
  <c r="N34" i="4"/>
  <c r="T33" i="4"/>
  <c r="R33" i="4"/>
  <c r="P33" i="4"/>
  <c r="N33" i="4"/>
  <c r="T32" i="4"/>
  <c r="R32" i="4"/>
  <c r="P32" i="4"/>
  <c r="N32" i="4"/>
  <c r="T31" i="4"/>
  <c r="R31" i="4"/>
  <c r="P31" i="4"/>
  <c r="N31" i="4"/>
  <c r="T30" i="4"/>
  <c r="R30" i="4"/>
  <c r="P30" i="4"/>
  <c r="N30" i="4"/>
  <c r="T29" i="4"/>
  <c r="R29" i="4"/>
  <c r="P29" i="4"/>
  <c r="N29" i="4"/>
  <c r="T38" i="1"/>
  <c r="K38" i="1" s="1"/>
  <c r="R38" i="1"/>
  <c r="P38" i="1"/>
  <c r="N38" i="1"/>
  <c r="T37" i="1"/>
  <c r="K37" i="1" s="1"/>
  <c r="R37" i="1"/>
  <c r="P37" i="1"/>
  <c r="N37" i="1"/>
  <c r="T36" i="1"/>
  <c r="K36" i="1" s="1"/>
  <c r="R36" i="1"/>
  <c r="P36" i="1"/>
  <c r="N36" i="1"/>
  <c r="T35" i="1"/>
  <c r="K35" i="1" s="1"/>
  <c r="R35" i="1"/>
  <c r="P35" i="1"/>
  <c r="N35" i="1"/>
  <c r="T34" i="1"/>
  <c r="K34" i="1" s="1"/>
  <c r="R34" i="1"/>
  <c r="P34" i="1"/>
  <c r="N34" i="1"/>
  <c r="T33" i="1"/>
  <c r="K33" i="1" s="1"/>
  <c r="R33" i="1"/>
  <c r="P33" i="1"/>
  <c r="N33" i="1"/>
  <c r="T32" i="1"/>
  <c r="K32" i="1" s="1"/>
  <c r="R32" i="1"/>
  <c r="P32" i="1"/>
  <c r="N32" i="1"/>
  <c r="T31" i="1"/>
  <c r="K31" i="1" s="1"/>
  <c r="R31" i="1"/>
  <c r="P31" i="1"/>
  <c r="N31" i="1"/>
  <c r="T30" i="1"/>
  <c r="K30" i="1" s="1"/>
  <c r="R30" i="1"/>
  <c r="P30" i="1"/>
  <c r="N30" i="1"/>
  <c r="T29" i="1"/>
  <c r="K29" i="1" s="1"/>
  <c r="R29" i="1"/>
  <c r="P29" i="1"/>
  <c r="N29" i="1"/>
  <c r="T28" i="1"/>
  <c r="K28" i="1" s="1"/>
  <c r="R28" i="1"/>
  <c r="P28" i="1"/>
  <c r="N28" i="1"/>
  <c r="T41" i="4" l="1"/>
  <c r="N41" i="4"/>
  <c r="P41" i="4"/>
  <c r="R41" i="4"/>
  <c r="V40" i="4"/>
  <c r="K40" i="1"/>
  <c r="P40" i="1"/>
  <c r="V39" i="1"/>
  <c r="N40" i="1"/>
  <c r="R40" i="1"/>
  <c r="V34" i="4"/>
  <c r="T40" i="1"/>
  <c r="V35" i="4"/>
  <c r="V37" i="4"/>
  <c r="V39" i="4"/>
  <c r="V33" i="4"/>
  <c r="V31" i="4"/>
  <c r="V36" i="4"/>
  <c r="V38" i="4"/>
  <c r="V30" i="4"/>
  <c r="V32" i="4"/>
  <c r="V29" i="4"/>
  <c r="V28" i="1"/>
  <c r="V37" i="1"/>
  <c r="V36" i="1"/>
  <c r="V35" i="1"/>
  <c r="V34" i="1"/>
  <c r="V33" i="1"/>
  <c r="V32" i="1"/>
  <c r="V31" i="1"/>
  <c r="V30" i="1"/>
  <c r="V29" i="1"/>
  <c r="U44" i="4" l="1"/>
  <c r="S61" i="4" s="1"/>
  <c r="V41" i="4"/>
  <c r="V40" i="1"/>
  <c r="U43" i="1"/>
  <c r="S60" i="1" l="1"/>
  <c r="V38" i="1"/>
</calcChain>
</file>

<file path=xl/sharedStrings.xml><?xml version="1.0" encoding="utf-8"?>
<sst xmlns="http://schemas.openxmlformats.org/spreadsheetml/2006/main" count="346" uniqueCount="192">
  <si>
    <t>評価日</t>
    <rPh sb="0" eb="2">
      <t>ヒョウカ</t>
    </rPh>
    <rPh sb="2" eb="3">
      <t>ビ</t>
    </rPh>
    <phoneticPr fontId="1"/>
  </si>
  <si>
    <t>年　　　月　 　日</t>
    <rPh sb="0" eb="1">
      <t>ネン</t>
    </rPh>
    <rPh sb="4" eb="5">
      <t>ガツ</t>
    </rPh>
    <rPh sb="8" eb="9">
      <t>ニチ</t>
    </rPh>
    <phoneticPr fontId="1"/>
  </si>
  <si>
    <t>評価者</t>
    <rPh sb="0" eb="2">
      <t>ヒョウカ</t>
    </rPh>
    <rPh sb="2" eb="3">
      <t>シャ</t>
    </rPh>
    <phoneticPr fontId="1"/>
  </si>
  <si>
    <t>会社名</t>
    <rPh sb="0" eb="3">
      <t>カイシャメイ</t>
    </rPh>
    <phoneticPr fontId="1"/>
  </si>
  <si>
    <t>住所</t>
    <rPh sb="0" eb="2">
      <t>ジュウショ</t>
    </rPh>
    <phoneticPr fontId="1"/>
  </si>
  <si>
    <t>TEL</t>
    <phoneticPr fontId="1"/>
  </si>
  <si>
    <t>FAX</t>
    <phoneticPr fontId="1"/>
  </si>
  <si>
    <t>事業所名</t>
    <rPh sb="0" eb="3">
      <t>ジギョウショ</t>
    </rPh>
    <rPh sb="3" eb="4">
      <t>メイ</t>
    </rPh>
    <phoneticPr fontId="1"/>
  </si>
  <si>
    <t>代表者名</t>
    <rPh sb="0" eb="3">
      <t>ダイヒョウシャ</t>
    </rPh>
    <rPh sb="3" eb="4">
      <t>メイ</t>
    </rPh>
    <phoneticPr fontId="1"/>
  </si>
  <si>
    <t>従業員数</t>
    <rPh sb="0" eb="3">
      <t>ジュウギョウイン</t>
    </rPh>
    <rPh sb="3" eb="4">
      <t>スウ</t>
    </rPh>
    <phoneticPr fontId="1"/>
  </si>
  <si>
    <t>ISO9001取得状況</t>
    <rPh sb="7" eb="9">
      <t>シュトク</t>
    </rPh>
    <rPh sb="9" eb="11">
      <t>ジョウキョウ</t>
    </rPh>
    <phoneticPr fontId="1"/>
  </si>
  <si>
    <t>ISO14001取得状況</t>
    <rPh sb="8" eb="10">
      <t>シュトク</t>
    </rPh>
    <rPh sb="10" eb="12">
      <t>ジョウキョウ</t>
    </rPh>
    <phoneticPr fontId="1"/>
  </si>
  <si>
    <t>その他認定制度取得状況</t>
    <rPh sb="2" eb="3">
      <t>タ</t>
    </rPh>
    <rPh sb="3" eb="5">
      <t>ニンテイ</t>
    </rPh>
    <rPh sb="5" eb="7">
      <t>セイド</t>
    </rPh>
    <rPh sb="7" eb="9">
      <t>シュトク</t>
    </rPh>
    <rPh sb="9" eb="11">
      <t>ジョウキョウ</t>
    </rPh>
    <phoneticPr fontId="1"/>
  </si>
  <si>
    <t>有　・　無</t>
    <rPh sb="0" eb="1">
      <t>ア</t>
    </rPh>
    <rPh sb="4" eb="5">
      <t>ナ</t>
    </rPh>
    <phoneticPr fontId="1"/>
  </si>
  <si>
    <t>取扱品目</t>
    <rPh sb="0" eb="2">
      <t>トリアツカイ</t>
    </rPh>
    <rPh sb="2" eb="4">
      <t>ヒンモク</t>
    </rPh>
    <phoneticPr fontId="1"/>
  </si>
  <si>
    <t>主要納入先</t>
    <rPh sb="0" eb="2">
      <t>シュヨウ</t>
    </rPh>
    <rPh sb="2" eb="5">
      <t>ノウニュウサキ</t>
    </rPh>
    <phoneticPr fontId="1"/>
  </si>
  <si>
    <t>　　　　　　　　　名</t>
    <rPh sb="9" eb="10">
      <t>メイ</t>
    </rPh>
    <phoneticPr fontId="1"/>
  </si>
  <si>
    <t>企業情報</t>
    <rPh sb="0" eb="2">
      <t>キギョウ</t>
    </rPh>
    <rPh sb="2" eb="4">
      <t>ジョウホウ</t>
    </rPh>
    <phoneticPr fontId="1"/>
  </si>
  <si>
    <t>評価基準</t>
    <rPh sb="0" eb="2">
      <t>ヒョウカ</t>
    </rPh>
    <rPh sb="2" eb="4">
      <t>キジュン</t>
    </rPh>
    <phoneticPr fontId="1"/>
  </si>
  <si>
    <t>　特記事項欄には、記載可能範囲で確認された文書名及びエビデンスとなる記録等を</t>
    <rPh sb="1" eb="3">
      <t>トッキ</t>
    </rPh>
    <rPh sb="3" eb="5">
      <t>ジコウ</t>
    </rPh>
    <rPh sb="5" eb="6">
      <t>ラン</t>
    </rPh>
    <rPh sb="9" eb="11">
      <t>キサイ</t>
    </rPh>
    <rPh sb="11" eb="13">
      <t>カノウ</t>
    </rPh>
    <rPh sb="13" eb="15">
      <t>ハンイ</t>
    </rPh>
    <rPh sb="16" eb="18">
      <t>カクニン</t>
    </rPh>
    <rPh sb="21" eb="23">
      <t>ブンショ</t>
    </rPh>
    <rPh sb="23" eb="24">
      <t>メイ</t>
    </rPh>
    <rPh sb="24" eb="25">
      <t>オヨ</t>
    </rPh>
    <rPh sb="34" eb="36">
      <t>キロク</t>
    </rPh>
    <rPh sb="36" eb="37">
      <t>ナド</t>
    </rPh>
    <phoneticPr fontId="1"/>
  </si>
  <si>
    <t>　記入して下さい。</t>
    <rPh sb="1" eb="3">
      <t>キニュウ</t>
    </rPh>
    <rPh sb="5" eb="6">
      <t>クダ</t>
    </rPh>
    <phoneticPr fontId="1"/>
  </si>
  <si>
    <t>《評価点の基準》</t>
    <rPh sb="1" eb="4">
      <t>ヒョウカテン</t>
    </rPh>
    <rPh sb="5" eb="7">
      <t>キジュン</t>
    </rPh>
    <phoneticPr fontId="1"/>
  </si>
  <si>
    <t>2点</t>
    <rPh sb="1" eb="2">
      <t>テン</t>
    </rPh>
    <phoneticPr fontId="1"/>
  </si>
  <si>
    <t>1点</t>
    <rPh sb="1" eb="2">
      <t>テン</t>
    </rPh>
    <phoneticPr fontId="1"/>
  </si>
  <si>
    <t>システムが無く、運用されていない。</t>
    <rPh sb="5" eb="6">
      <t>ナ</t>
    </rPh>
    <rPh sb="8" eb="10">
      <t>ウンヨウ</t>
    </rPh>
    <phoneticPr fontId="1"/>
  </si>
  <si>
    <t>―</t>
    <phoneticPr fontId="1"/>
  </si>
  <si>
    <t>評価対象外。(非該当)</t>
    <rPh sb="0" eb="2">
      <t>ヒョウカ</t>
    </rPh>
    <rPh sb="2" eb="4">
      <t>タイショウ</t>
    </rPh>
    <rPh sb="4" eb="5">
      <t>ガイ</t>
    </rPh>
    <rPh sb="7" eb="10">
      <t>ヒガイトウ</t>
    </rPh>
    <phoneticPr fontId="1"/>
  </si>
  <si>
    <t>一部不備があり、改善が必要である。</t>
    <rPh sb="0" eb="2">
      <t>イチブ</t>
    </rPh>
    <rPh sb="2" eb="4">
      <t>フビ</t>
    </rPh>
    <rPh sb="8" eb="10">
      <t>カイゼン</t>
    </rPh>
    <rPh sb="11" eb="13">
      <t>ヒツヨウ</t>
    </rPh>
    <phoneticPr fontId="1"/>
  </si>
  <si>
    <t>システムが有り運用されている。全く問題無し。</t>
    <rPh sb="5" eb="6">
      <t>ア</t>
    </rPh>
    <rPh sb="7" eb="9">
      <t>ウンヨウ</t>
    </rPh>
    <rPh sb="15" eb="16">
      <t>マッタ</t>
    </rPh>
    <rPh sb="17" eb="19">
      <t>モンダイ</t>
    </rPh>
    <rPh sb="19" eb="20">
      <t>ナ</t>
    </rPh>
    <phoneticPr fontId="1"/>
  </si>
  <si>
    <t>0点</t>
    <rPh sb="1" eb="2">
      <t>テン</t>
    </rPh>
    <phoneticPr fontId="1"/>
  </si>
  <si>
    <t>《評価点算出》</t>
    <rPh sb="1" eb="3">
      <t>ヒョウカ</t>
    </rPh>
    <rPh sb="3" eb="4">
      <t>テン</t>
    </rPh>
    <rPh sb="4" eb="6">
      <t>サンシュツ</t>
    </rPh>
    <phoneticPr fontId="1"/>
  </si>
  <si>
    <t>※対象外の理由を特記事項欄に記入下さい。</t>
    <rPh sb="1" eb="3">
      <t>タイショウ</t>
    </rPh>
    <rPh sb="3" eb="4">
      <t>ガイ</t>
    </rPh>
    <rPh sb="5" eb="7">
      <t>リユウ</t>
    </rPh>
    <rPh sb="8" eb="10">
      <t>トッキ</t>
    </rPh>
    <rPh sb="10" eb="12">
      <t>ジコウ</t>
    </rPh>
    <rPh sb="12" eb="13">
      <t>ラン</t>
    </rPh>
    <rPh sb="14" eb="16">
      <t>キニュウ</t>
    </rPh>
    <rPh sb="16" eb="17">
      <t>クダ</t>
    </rPh>
    <phoneticPr fontId="1"/>
  </si>
  <si>
    <t>評価点＝</t>
    <rPh sb="0" eb="3">
      <t>ヒョウカテン</t>
    </rPh>
    <phoneticPr fontId="1"/>
  </si>
  <si>
    <t>評価点の合計点</t>
    <rPh sb="0" eb="3">
      <t>ヒョウカテン</t>
    </rPh>
    <rPh sb="4" eb="6">
      <t>ゴウケイ</t>
    </rPh>
    <rPh sb="6" eb="7">
      <t>テン</t>
    </rPh>
    <phoneticPr fontId="1"/>
  </si>
  <si>
    <t>非該当</t>
    <rPh sb="0" eb="3">
      <t>ヒガイトウ</t>
    </rPh>
    <phoneticPr fontId="1"/>
  </si>
  <si>
    <t>項目数</t>
    <rPh sb="0" eb="3">
      <t>コウモクスウ</t>
    </rPh>
    <phoneticPr fontId="1"/>
  </si>
  <si>
    <t>合計</t>
    <rPh sb="0" eb="2">
      <t>ゴウケイ</t>
    </rPh>
    <phoneticPr fontId="1"/>
  </si>
  <si>
    <t>項目数採点数</t>
    <rPh sb="0" eb="3">
      <t>コウモクスウ</t>
    </rPh>
    <rPh sb="3" eb="5">
      <t>サイテン</t>
    </rPh>
    <rPh sb="5" eb="6">
      <t>スウ</t>
    </rPh>
    <phoneticPr fontId="1"/>
  </si>
  <si>
    <t>評価項目</t>
    <rPh sb="0" eb="2">
      <t>ヒョウカ</t>
    </rPh>
    <rPh sb="2" eb="4">
      <t>コウモク</t>
    </rPh>
    <phoneticPr fontId="1"/>
  </si>
  <si>
    <t>A</t>
    <phoneticPr fontId="1"/>
  </si>
  <si>
    <t>B</t>
    <phoneticPr fontId="1"/>
  </si>
  <si>
    <t>C</t>
    <phoneticPr fontId="1"/>
  </si>
  <si>
    <t>D</t>
    <phoneticPr fontId="1"/>
  </si>
  <si>
    <t>評価結果</t>
    <rPh sb="0" eb="2">
      <t>ヒョウカ</t>
    </rPh>
    <rPh sb="2" eb="4">
      <t>ケッカ</t>
    </rPh>
    <phoneticPr fontId="1"/>
  </si>
  <si>
    <t>『取引先殿品質自己監査評価シ－ト』(1/2)</t>
    <rPh sb="1" eb="3">
      <t>トリヒキ</t>
    </rPh>
    <rPh sb="3" eb="4">
      <t>サキ</t>
    </rPh>
    <rPh sb="4" eb="5">
      <t>ドノ</t>
    </rPh>
    <rPh sb="5" eb="7">
      <t>ヒンシツ</t>
    </rPh>
    <rPh sb="7" eb="9">
      <t>ジコ</t>
    </rPh>
    <rPh sb="9" eb="11">
      <t>カンサ</t>
    </rPh>
    <rPh sb="11" eb="13">
      <t>ヒョウカ</t>
    </rPh>
    <phoneticPr fontId="1"/>
  </si>
  <si>
    <t>格付</t>
    <rPh sb="0" eb="1">
      <t>カク</t>
    </rPh>
    <rPh sb="1" eb="2">
      <t>ツケ</t>
    </rPh>
    <phoneticPr fontId="1"/>
  </si>
  <si>
    <t>評価点</t>
    <rPh sb="0" eb="3">
      <t>ヒョウカテン</t>
    </rPh>
    <phoneticPr fontId="1"/>
  </si>
  <si>
    <t>判定</t>
    <rPh sb="0" eb="2">
      <t>ハンテイ</t>
    </rPh>
    <phoneticPr fontId="1"/>
  </si>
  <si>
    <t>《格付のランク及び評価判定基準》</t>
    <rPh sb="1" eb="2">
      <t>カク</t>
    </rPh>
    <rPh sb="2" eb="3">
      <t>ヅ</t>
    </rPh>
    <rPh sb="7" eb="8">
      <t>オヨ</t>
    </rPh>
    <rPh sb="9" eb="11">
      <t>ヒョウカ</t>
    </rPh>
    <rPh sb="11" eb="13">
      <t>ハンテイ</t>
    </rPh>
    <rPh sb="13" eb="15">
      <t>キジュン</t>
    </rPh>
    <phoneticPr fontId="1"/>
  </si>
  <si>
    <t>80点以上～</t>
    <rPh sb="2" eb="5">
      <t>テンイジョウ</t>
    </rPh>
    <phoneticPr fontId="1"/>
  </si>
  <si>
    <t>60点以上～80点未満</t>
    <rPh sb="2" eb="3">
      <t>テン</t>
    </rPh>
    <rPh sb="3" eb="5">
      <t>イジョウ</t>
    </rPh>
    <rPh sb="8" eb="9">
      <t>テン</t>
    </rPh>
    <rPh sb="9" eb="11">
      <t>ミマン</t>
    </rPh>
    <phoneticPr fontId="1"/>
  </si>
  <si>
    <t>40点以上～60点未満</t>
    <rPh sb="2" eb="3">
      <t>テン</t>
    </rPh>
    <rPh sb="3" eb="5">
      <t>イジョウ</t>
    </rPh>
    <rPh sb="8" eb="9">
      <t>テン</t>
    </rPh>
    <rPh sb="9" eb="11">
      <t>ミマン</t>
    </rPh>
    <phoneticPr fontId="1"/>
  </si>
  <si>
    <t>～40点未満</t>
    <rPh sb="3" eb="4">
      <t>テン</t>
    </rPh>
    <rPh sb="4" eb="6">
      <t>ミマン</t>
    </rPh>
    <phoneticPr fontId="1"/>
  </si>
  <si>
    <t>合格</t>
    <rPh sb="0" eb="2">
      <t>ゴウカク</t>
    </rPh>
    <phoneticPr fontId="1"/>
  </si>
  <si>
    <t>条件付合格</t>
    <rPh sb="0" eb="3">
      <t>ジョウケンツ</t>
    </rPh>
    <rPh sb="3" eb="5">
      <t>ゴウカク</t>
    </rPh>
    <phoneticPr fontId="1"/>
  </si>
  <si>
    <t>不合格</t>
    <rPh sb="0" eb="3">
      <t>フゴウカク</t>
    </rPh>
    <phoneticPr fontId="1"/>
  </si>
  <si>
    <t>判定内容</t>
    <rPh sb="0" eb="2">
      <t>ハンテイ</t>
    </rPh>
    <rPh sb="2" eb="4">
      <t>ナイヨウ</t>
    </rPh>
    <phoneticPr fontId="1"/>
  </si>
  <si>
    <t>良好なレベル</t>
    <rPh sb="0" eb="2">
      <t>リョウコウ</t>
    </rPh>
    <phoneticPr fontId="1"/>
  </si>
  <si>
    <t>良好であるがレベルアップを要す</t>
    <rPh sb="0" eb="2">
      <t>リョウコウ</t>
    </rPh>
    <rPh sb="13" eb="14">
      <t>ヨウ</t>
    </rPh>
    <phoneticPr fontId="1"/>
  </si>
  <si>
    <t>格付ランク</t>
    <rPh sb="0" eb="1">
      <t>カク</t>
    </rPh>
    <rPh sb="1" eb="2">
      <t>ツケ</t>
    </rPh>
    <phoneticPr fontId="1"/>
  </si>
  <si>
    <t>『取引先殿品質自己監査評価シ－ト』(2/2)</t>
    <rPh sb="1" eb="3">
      <t>トリヒキ</t>
    </rPh>
    <rPh sb="3" eb="4">
      <t>サキ</t>
    </rPh>
    <rPh sb="4" eb="5">
      <t>ドノ</t>
    </rPh>
    <rPh sb="5" eb="7">
      <t>ヒンシツ</t>
    </rPh>
    <rPh sb="7" eb="9">
      <t>ジコ</t>
    </rPh>
    <rPh sb="9" eb="11">
      <t>カンサ</t>
    </rPh>
    <rPh sb="11" eb="13">
      <t>ヒョウカ</t>
    </rPh>
    <phoneticPr fontId="1"/>
  </si>
  <si>
    <t>評価：以下の基準により評価下さい。また、評価点を評価欄に記入下さい。</t>
    <rPh sb="0" eb="2">
      <t>ヒョウカ</t>
    </rPh>
    <rPh sb="3" eb="5">
      <t>イカ</t>
    </rPh>
    <rPh sb="6" eb="8">
      <t>キジュン</t>
    </rPh>
    <rPh sb="11" eb="14">
      <t>ヒョウカクダ</t>
    </rPh>
    <rPh sb="20" eb="23">
      <t>ヒョウカテン</t>
    </rPh>
    <rPh sb="24" eb="26">
      <t>ヒョウカ</t>
    </rPh>
    <rPh sb="26" eb="27">
      <t>ラン</t>
    </rPh>
    <rPh sb="28" eb="31">
      <t>キニュウクダ</t>
    </rPh>
    <phoneticPr fontId="1"/>
  </si>
  <si>
    <t>評価</t>
    <rPh sb="0" eb="2">
      <t>ヒョウカ</t>
    </rPh>
    <phoneticPr fontId="1"/>
  </si>
  <si>
    <t>特記事項</t>
    <rPh sb="0" eb="2">
      <t>トッキ</t>
    </rPh>
    <rPh sb="2" eb="4">
      <t>ジコウ</t>
    </rPh>
    <phoneticPr fontId="1"/>
  </si>
  <si>
    <t>項目</t>
    <rPh sb="0" eb="2">
      <t>コウモク</t>
    </rPh>
    <phoneticPr fontId="1"/>
  </si>
  <si>
    <t>監査内容</t>
    <rPh sb="0" eb="2">
      <t>カンサ</t>
    </rPh>
    <rPh sb="2" eb="4">
      <t>ナイヨウ</t>
    </rPh>
    <phoneticPr fontId="1"/>
  </si>
  <si>
    <t>(2)会社組織が明確になっており、且つ機能しているか。</t>
    <rPh sb="3" eb="5">
      <t>カイシャ</t>
    </rPh>
    <rPh sb="5" eb="7">
      <t>ソシキ</t>
    </rPh>
    <rPh sb="8" eb="10">
      <t>メイカク</t>
    </rPh>
    <rPh sb="17" eb="18">
      <t>カ</t>
    </rPh>
    <rPh sb="19" eb="21">
      <t>キノウ</t>
    </rPh>
    <phoneticPr fontId="1"/>
  </si>
  <si>
    <t>(3)品質に関する責任及び権限が明確で有り、社内周知できているか。</t>
    <rPh sb="3" eb="5">
      <t>ヒンシツ</t>
    </rPh>
    <rPh sb="6" eb="7">
      <t>カン</t>
    </rPh>
    <rPh sb="9" eb="11">
      <t>セキニン</t>
    </rPh>
    <rPh sb="11" eb="12">
      <t>オヨ</t>
    </rPh>
    <rPh sb="13" eb="15">
      <t>ケンゲン</t>
    </rPh>
    <rPh sb="16" eb="18">
      <t>メイカク</t>
    </rPh>
    <rPh sb="19" eb="20">
      <t>ア</t>
    </rPh>
    <rPh sb="22" eb="24">
      <t>シャナイ</t>
    </rPh>
    <rPh sb="24" eb="26">
      <t>シュウチ</t>
    </rPh>
    <phoneticPr fontId="1"/>
  </si>
  <si>
    <t>(1)経営者は、品質方針・品質目標を設定し、継続的改善を行っているか。</t>
    <rPh sb="3" eb="6">
      <t>ケイエイシャ</t>
    </rPh>
    <rPh sb="8" eb="10">
      <t>ヒンシツ</t>
    </rPh>
    <rPh sb="10" eb="12">
      <t>ホウシン</t>
    </rPh>
    <rPh sb="13" eb="15">
      <t>ヒンシツ</t>
    </rPh>
    <rPh sb="15" eb="17">
      <t>モクヒョウ</t>
    </rPh>
    <rPh sb="18" eb="20">
      <t>セッテイ</t>
    </rPh>
    <rPh sb="22" eb="25">
      <t>ケイゾクテキ</t>
    </rPh>
    <rPh sb="25" eb="27">
      <t>カイゼン</t>
    </rPh>
    <rPh sb="28" eb="29">
      <t>オコナ</t>
    </rPh>
    <phoneticPr fontId="1"/>
  </si>
  <si>
    <t>(1)経営者は、経営方針・経営理念が有り、それを明示したものがあるか。</t>
    <rPh sb="3" eb="6">
      <t>ケイエイシャ</t>
    </rPh>
    <rPh sb="8" eb="10">
      <t>ケイエイ</t>
    </rPh>
    <rPh sb="10" eb="12">
      <t>ホウシン</t>
    </rPh>
    <rPh sb="13" eb="15">
      <t>ケイエイ</t>
    </rPh>
    <rPh sb="15" eb="17">
      <t>リネン</t>
    </rPh>
    <rPh sb="18" eb="19">
      <t>ア</t>
    </rPh>
    <rPh sb="24" eb="26">
      <t>メイジ</t>
    </rPh>
    <phoneticPr fontId="1"/>
  </si>
  <si>
    <t>(2)内部ｺﾐｭﾆｹ－ｼｮﾝを図られる様、QC会議等は定期的に開催されているか。</t>
    <rPh sb="3" eb="5">
      <t>ナイブ</t>
    </rPh>
    <rPh sb="15" eb="16">
      <t>ハカ</t>
    </rPh>
    <rPh sb="19" eb="20">
      <t>ヨウ</t>
    </rPh>
    <rPh sb="23" eb="25">
      <t>カイギ</t>
    </rPh>
    <rPh sb="25" eb="26">
      <t>ナド</t>
    </rPh>
    <rPh sb="27" eb="30">
      <t>テイキテキ</t>
    </rPh>
    <rPh sb="31" eb="33">
      <t>カイサイ</t>
    </rPh>
    <phoneticPr fontId="1"/>
  </si>
  <si>
    <t>(3)品質記録の管理について文書化された手順書があり運用されているか。</t>
    <rPh sb="3" eb="5">
      <t>ヒンシツ</t>
    </rPh>
    <rPh sb="5" eb="7">
      <t>キロク</t>
    </rPh>
    <rPh sb="8" eb="10">
      <t>カンリ</t>
    </rPh>
    <rPh sb="14" eb="17">
      <t>ブンショカ</t>
    </rPh>
    <rPh sb="20" eb="23">
      <t>テジュンショ</t>
    </rPh>
    <rPh sb="26" eb="28">
      <t>ウンヨウ</t>
    </rPh>
    <phoneticPr fontId="1"/>
  </si>
  <si>
    <t>(2)顧客クレ－ム・異常連絡の処置は迅速に行われる体制になっているか。</t>
    <rPh sb="3" eb="5">
      <t>コキャク</t>
    </rPh>
    <rPh sb="10" eb="12">
      <t>イジョウ</t>
    </rPh>
    <rPh sb="12" eb="14">
      <t>レンラク</t>
    </rPh>
    <rPh sb="15" eb="17">
      <t>ショチ</t>
    </rPh>
    <rPh sb="18" eb="20">
      <t>ジンソク</t>
    </rPh>
    <rPh sb="21" eb="22">
      <t>オコナ</t>
    </rPh>
    <rPh sb="25" eb="27">
      <t>タイセイ</t>
    </rPh>
    <phoneticPr fontId="1"/>
  </si>
  <si>
    <t>(3)是正処置を行う為の文書化された手順が決められているか。</t>
    <rPh sb="3" eb="5">
      <t>ゼセイ</t>
    </rPh>
    <rPh sb="5" eb="7">
      <t>ショチ</t>
    </rPh>
    <rPh sb="8" eb="9">
      <t>オコナ</t>
    </rPh>
    <rPh sb="10" eb="11">
      <t>タメ</t>
    </rPh>
    <rPh sb="12" eb="15">
      <t>ブンショカ</t>
    </rPh>
    <rPh sb="18" eb="20">
      <t>テジュン</t>
    </rPh>
    <rPh sb="21" eb="22">
      <t>キ</t>
    </rPh>
    <phoneticPr fontId="1"/>
  </si>
  <si>
    <t>(1)弊社からの発注に関する情報が確実にメ-カ-へ伝わる体制になっているか。</t>
    <rPh sb="3" eb="5">
      <t>ヘイシャ</t>
    </rPh>
    <rPh sb="8" eb="10">
      <t>ハッチュウ</t>
    </rPh>
    <rPh sb="11" eb="12">
      <t>カン</t>
    </rPh>
    <rPh sb="14" eb="16">
      <t>ジョウホウ</t>
    </rPh>
    <rPh sb="17" eb="19">
      <t>カクジツ</t>
    </rPh>
    <rPh sb="25" eb="26">
      <t>ツタ</t>
    </rPh>
    <rPh sb="28" eb="30">
      <t>タイセイ</t>
    </rPh>
    <phoneticPr fontId="1"/>
  </si>
  <si>
    <t>(2)在庫及び出荷の情報が確実に把握できる体制になっているか。</t>
    <rPh sb="3" eb="5">
      <t>ザイコ</t>
    </rPh>
    <rPh sb="5" eb="6">
      <t>オヨ</t>
    </rPh>
    <rPh sb="7" eb="9">
      <t>シュッカ</t>
    </rPh>
    <rPh sb="10" eb="12">
      <t>ジョウホウ</t>
    </rPh>
    <rPh sb="13" eb="15">
      <t>カクジツ</t>
    </rPh>
    <rPh sb="16" eb="18">
      <t>ハアク</t>
    </rPh>
    <rPh sb="21" eb="23">
      <t>タイセイ</t>
    </rPh>
    <phoneticPr fontId="1"/>
  </si>
  <si>
    <t>(3)標準工期が明確で有り、その通りに納入される体制になっているか。</t>
    <rPh sb="3" eb="5">
      <t>ヒョウジュン</t>
    </rPh>
    <rPh sb="5" eb="7">
      <t>コウキ</t>
    </rPh>
    <rPh sb="8" eb="10">
      <t>メイカク</t>
    </rPh>
    <rPh sb="11" eb="12">
      <t>ア</t>
    </rPh>
    <rPh sb="16" eb="17">
      <t>トオ</t>
    </rPh>
    <rPh sb="19" eb="21">
      <t>ノウニュウ</t>
    </rPh>
    <rPh sb="24" eb="26">
      <t>タイセイ</t>
    </rPh>
    <phoneticPr fontId="1"/>
  </si>
  <si>
    <t>(1)生産計画による計画的な生産が行えるシステムになっているか。</t>
    <rPh sb="3" eb="5">
      <t>セイサン</t>
    </rPh>
    <rPh sb="5" eb="7">
      <t>ケイカク</t>
    </rPh>
    <rPh sb="10" eb="13">
      <t>ケイカクテキ</t>
    </rPh>
    <rPh sb="14" eb="16">
      <t>セイサン</t>
    </rPh>
    <rPh sb="17" eb="18">
      <t>オコナ</t>
    </rPh>
    <phoneticPr fontId="1"/>
  </si>
  <si>
    <t>(2)仕掛品、在庫品の工程進捗状況は確実に把握できる体制になっているか。</t>
    <rPh sb="3" eb="5">
      <t>シカカリ</t>
    </rPh>
    <rPh sb="5" eb="6">
      <t>ヒン</t>
    </rPh>
    <rPh sb="7" eb="10">
      <t>ザイコヒン</t>
    </rPh>
    <rPh sb="11" eb="13">
      <t>コウテイ</t>
    </rPh>
    <rPh sb="13" eb="15">
      <t>シンチョク</t>
    </rPh>
    <rPh sb="15" eb="17">
      <t>ジョウキョウ</t>
    </rPh>
    <rPh sb="18" eb="20">
      <t>カクジツ</t>
    </rPh>
    <rPh sb="21" eb="23">
      <t>ハアク</t>
    </rPh>
    <rPh sb="26" eb="28">
      <t>タイセイ</t>
    </rPh>
    <phoneticPr fontId="1"/>
  </si>
  <si>
    <t>(1)ロット管理が実施されており納入ロットの履歴が追跡できる状態か。</t>
    <rPh sb="6" eb="8">
      <t>カンリ</t>
    </rPh>
    <rPh sb="9" eb="11">
      <t>ジッシ</t>
    </rPh>
    <rPh sb="16" eb="18">
      <t>ノウニュウ</t>
    </rPh>
    <rPh sb="22" eb="24">
      <t>リレキ</t>
    </rPh>
    <rPh sb="25" eb="27">
      <t>ツイセキ</t>
    </rPh>
    <rPh sb="30" eb="32">
      <t>ジョウタイ</t>
    </rPh>
    <phoneticPr fontId="1"/>
  </si>
  <si>
    <t>(2)作業手順書・作業条件書等を作成し、作業者に作業徹底されているか。</t>
    <rPh sb="3" eb="5">
      <t>サギョウ</t>
    </rPh>
    <rPh sb="5" eb="8">
      <t>テジュンショ</t>
    </rPh>
    <rPh sb="9" eb="11">
      <t>サギョウ</t>
    </rPh>
    <rPh sb="11" eb="13">
      <t>ジョウケン</t>
    </rPh>
    <rPh sb="13" eb="14">
      <t>ショ</t>
    </rPh>
    <rPh sb="14" eb="15">
      <t>ナド</t>
    </rPh>
    <rPh sb="16" eb="18">
      <t>サクセイ</t>
    </rPh>
    <rPh sb="20" eb="23">
      <t>サギョウシャ</t>
    </rPh>
    <rPh sb="24" eb="26">
      <t>サギョウ</t>
    </rPh>
    <rPh sb="26" eb="28">
      <t>テッテイ</t>
    </rPh>
    <phoneticPr fontId="1"/>
  </si>
  <si>
    <t>(1)仕掛品、製品在庫等の保管条件が適正に定められているか。</t>
    <rPh sb="3" eb="5">
      <t>シカカリ</t>
    </rPh>
    <rPh sb="5" eb="6">
      <t>ヒン</t>
    </rPh>
    <rPh sb="7" eb="9">
      <t>セイヒン</t>
    </rPh>
    <rPh sb="9" eb="11">
      <t>ザイコ</t>
    </rPh>
    <rPh sb="11" eb="12">
      <t>ナド</t>
    </rPh>
    <rPh sb="13" eb="15">
      <t>ホカン</t>
    </rPh>
    <rPh sb="15" eb="17">
      <t>ジョウケン</t>
    </rPh>
    <rPh sb="18" eb="20">
      <t>テキセイ</t>
    </rPh>
    <rPh sb="21" eb="22">
      <t>サダ</t>
    </rPh>
    <phoneticPr fontId="1"/>
  </si>
  <si>
    <t>(2)物品の損傷・劣化・汚れを起こさない取り扱いをしているか。</t>
    <rPh sb="3" eb="5">
      <t>ブッピン</t>
    </rPh>
    <rPh sb="6" eb="8">
      <t>ソンショウ</t>
    </rPh>
    <rPh sb="9" eb="11">
      <t>レッカ</t>
    </rPh>
    <rPh sb="12" eb="13">
      <t>ヨゴ</t>
    </rPh>
    <rPh sb="15" eb="16">
      <t>オ</t>
    </rPh>
    <rPh sb="20" eb="21">
      <t>ト</t>
    </rPh>
    <rPh sb="22" eb="23">
      <t>アツカ</t>
    </rPh>
    <phoneticPr fontId="1"/>
  </si>
  <si>
    <t>(1)化学物質を使用及び承認する部門の役割・責任・権限が明確になっているか。</t>
    <rPh sb="3" eb="5">
      <t>カガク</t>
    </rPh>
    <rPh sb="5" eb="7">
      <t>ブッシツ</t>
    </rPh>
    <rPh sb="8" eb="10">
      <t>シヨウ</t>
    </rPh>
    <rPh sb="10" eb="11">
      <t>オヨ</t>
    </rPh>
    <rPh sb="12" eb="14">
      <t>ショウニン</t>
    </rPh>
    <rPh sb="16" eb="18">
      <t>ブモン</t>
    </rPh>
    <rPh sb="19" eb="21">
      <t>ヤクワリ</t>
    </rPh>
    <rPh sb="22" eb="24">
      <t>セキニン</t>
    </rPh>
    <rPh sb="25" eb="27">
      <t>ケンゲン</t>
    </rPh>
    <rPh sb="28" eb="30">
      <t>メイカク</t>
    </rPh>
    <phoneticPr fontId="1"/>
  </si>
  <si>
    <t>(2)管理すべき禁止物質及び基準が明確にされているか。</t>
    <rPh sb="3" eb="5">
      <t>カンリ</t>
    </rPh>
    <rPh sb="8" eb="10">
      <t>キンシ</t>
    </rPh>
    <rPh sb="10" eb="12">
      <t>ブッシツ</t>
    </rPh>
    <rPh sb="12" eb="13">
      <t>オヨ</t>
    </rPh>
    <rPh sb="14" eb="16">
      <t>キジュン</t>
    </rPh>
    <rPh sb="17" eb="19">
      <t>メイカク</t>
    </rPh>
    <phoneticPr fontId="1"/>
  </si>
  <si>
    <t>(3)化学物質管理に関して、定期的に監査されているか。</t>
    <rPh sb="3" eb="5">
      <t>カガク</t>
    </rPh>
    <rPh sb="5" eb="7">
      <t>ブッシツ</t>
    </rPh>
    <rPh sb="7" eb="9">
      <t>カンリ</t>
    </rPh>
    <rPh sb="10" eb="11">
      <t>カン</t>
    </rPh>
    <rPh sb="14" eb="17">
      <t>テイキテキ</t>
    </rPh>
    <rPh sb="18" eb="20">
      <t>カンサ</t>
    </rPh>
    <phoneticPr fontId="1"/>
  </si>
  <si>
    <t>(5)内部監査の仕組みが有り、定期的に実施されているか。</t>
    <rPh sb="3" eb="5">
      <t>ナイブ</t>
    </rPh>
    <rPh sb="5" eb="7">
      <t>カンサ</t>
    </rPh>
    <rPh sb="8" eb="10">
      <t>シク</t>
    </rPh>
    <rPh sb="12" eb="13">
      <t>ア</t>
    </rPh>
    <rPh sb="15" eb="18">
      <t>テイキテキ</t>
    </rPh>
    <rPh sb="19" eb="21">
      <t>ジッシ</t>
    </rPh>
    <phoneticPr fontId="1"/>
  </si>
  <si>
    <t>(4)教育・訓練計画に基づき教育が実施され、記録が残されているか。</t>
    <rPh sb="3" eb="5">
      <t>キョウイク</t>
    </rPh>
    <rPh sb="6" eb="8">
      <t>クンレン</t>
    </rPh>
    <rPh sb="8" eb="10">
      <t>ケイカク</t>
    </rPh>
    <rPh sb="11" eb="12">
      <t>モト</t>
    </rPh>
    <rPh sb="14" eb="16">
      <t>キョウイク</t>
    </rPh>
    <rPh sb="17" eb="19">
      <t>ジッシ</t>
    </rPh>
    <rPh sb="22" eb="24">
      <t>キロク</t>
    </rPh>
    <rPh sb="25" eb="26">
      <t>ノコ</t>
    </rPh>
    <phoneticPr fontId="1"/>
  </si>
  <si>
    <t>※合計点数 = (2点採点数 × 2) + (1点採点数 × 1)</t>
    <rPh sb="1" eb="3">
      <t>ゴウケイ</t>
    </rPh>
    <rPh sb="3" eb="5">
      <t>テンスウ</t>
    </rPh>
    <rPh sb="10" eb="11">
      <t>テン</t>
    </rPh>
    <rPh sb="11" eb="13">
      <t>サイテン</t>
    </rPh>
    <rPh sb="13" eb="14">
      <t>スウ</t>
    </rPh>
    <rPh sb="24" eb="25">
      <t>テン</t>
    </rPh>
    <rPh sb="25" eb="27">
      <t>サイテン</t>
    </rPh>
    <rPh sb="27" eb="28">
      <t>スウ</t>
    </rPh>
    <phoneticPr fontId="1"/>
  </si>
  <si>
    <t>× 50</t>
    <phoneticPr fontId="1"/>
  </si>
  <si>
    <t>小数点切り捨て</t>
    <rPh sb="0" eb="3">
      <t>ショウスウテン</t>
    </rPh>
    <rPh sb="3" eb="4">
      <t>キ</t>
    </rPh>
    <rPh sb="5" eb="6">
      <t>ス</t>
    </rPh>
    <phoneticPr fontId="1"/>
  </si>
  <si>
    <t>改善計画を立案の上、是正が必要</t>
    <rPh sb="0" eb="2">
      <t>カイゼン</t>
    </rPh>
    <rPh sb="2" eb="4">
      <t>ケイカク</t>
    </rPh>
    <rPh sb="5" eb="7">
      <t>リツアン</t>
    </rPh>
    <rPh sb="8" eb="9">
      <t>ウエ</t>
    </rPh>
    <rPh sb="10" eb="12">
      <t>ゼセイ</t>
    </rPh>
    <rPh sb="13" eb="15">
      <t>ヒツヨウ</t>
    </rPh>
    <phoneticPr fontId="1"/>
  </si>
  <si>
    <t>根本的なシステム改善が必要　                                                改善後に再度自己監査を行う　　　　　　　　　　　　　　　　　　　　　　　　　　　　　　　　　　　　　　　</t>
    <rPh sb="0" eb="3">
      <t>コンポンテキ</t>
    </rPh>
    <rPh sb="8" eb="10">
      <t>カイゼン</t>
    </rPh>
    <rPh sb="11" eb="13">
      <t>ヒツヨウ</t>
    </rPh>
    <rPh sb="62" eb="64">
      <t>カイゼン</t>
    </rPh>
    <rPh sb="64" eb="65">
      <t>ゴ</t>
    </rPh>
    <rPh sb="66" eb="68">
      <t>サイド</t>
    </rPh>
    <rPh sb="68" eb="70">
      <t>ジコ</t>
    </rPh>
    <rPh sb="70" eb="72">
      <t>カンサ</t>
    </rPh>
    <rPh sb="73" eb="74">
      <t>オコナ</t>
    </rPh>
    <phoneticPr fontId="1"/>
  </si>
  <si>
    <t xml:space="preserve"> </t>
    <phoneticPr fontId="1"/>
  </si>
  <si>
    <t>(1)全社方針や行動規範を定められているか。</t>
    <rPh sb="3" eb="5">
      <t>ゼンシャ</t>
    </rPh>
    <rPh sb="5" eb="7">
      <t>ホウシン</t>
    </rPh>
    <rPh sb="8" eb="10">
      <t>コウドウ</t>
    </rPh>
    <rPh sb="10" eb="12">
      <t>キハン</t>
    </rPh>
    <rPh sb="13" eb="14">
      <t>サダ</t>
    </rPh>
    <phoneticPr fontId="1"/>
  </si>
  <si>
    <t>(2)「紛争鉱物」に関して、3TG(ｽｽﾞ・ﾀﾝﾀﾙ・ﾀﾝｸﾞｽﾃﾝとｺﾞ-ﾙﾄﾞ)全般的な推進状況(調査含む)を自己評価して下さい。</t>
    <rPh sb="4" eb="6">
      <t>フンソウ</t>
    </rPh>
    <rPh sb="6" eb="8">
      <t>コウブツ</t>
    </rPh>
    <rPh sb="10" eb="11">
      <t>カン</t>
    </rPh>
    <rPh sb="42" eb="45">
      <t>ゼンパンテキ</t>
    </rPh>
    <rPh sb="46" eb="48">
      <t>スイシン</t>
    </rPh>
    <rPh sb="48" eb="50">
      <t>ジョウキョウ</t>
    </rPh>
    <rPh sb="51" eb="53">
      <t>チョウサ</t>
    </rPh>
    <rPh sb="53" eb="54">
      <t>フク</t>
    </rPh>
    <rPh sb="57" eb="59">
      <t>ジコ</t>
    </rPh>
    <rPh sb="59" eb="61">
      <t>ヒョウカ</t>
    </rPh>
    <rPh sb="63" eb="64">
      <t>クダ</t>
    </rPh>
    <phoneticPr fontId="1"/>
  </si>
  <si>
    <t>(3)「BCPの策定及び運用」に取り組んでいるか。</t>
    <rPh sb="8" eb="10">
      <t>サクテイ</t>
    </rPh>
    <rPh sb="10" eb="11">
      <t>オヨ</t>
    </rPh>
    <rPh sb="12" eb="14">
      <t>ウンヨウ</t>
    </rPh>
    <rPh sb="16" eb="17">
      <t>ト</t>
    </rPh>
    <rPh sb="18" eb="19">
      <t>ク</t>
    </rPh>
    <phoneticPr fontId="1"/>
  </si>
  <si>
    <t>(4)「情報セキュリティ」に関して、全般的な推進状況を自己評価して下さい。</t>
    <rPh sb="4" eb="6">
      <t>ジョウホウ</t>
    </rPh>
    <rPh sb="14" eb="15">
      <t>カン</t>
    </rPh>
    <rPh sb="18" eb="21">
      <t>ゼンパンテキ</t>
    </rPh>
    <rPh sb="22" eb="24">
      <t>スイシン</t>
    </rPh>
    <rPh sb="24" eb="26">
      <t>ジョウキョウ</t>
    </rPh>
    <rPh sb="27" eb="29">
      <t>ジコ</t>
    </rPh>
    <rPh sb="29" eb="31">
      <t>ヒョウカ</t>
    </rPh>
    <rPh sb="33" eb="34">
      <t>クダ</t>
    </rPh>
    <phoneticPr fontId="1"/>
  </si>
  <si>
    <t>責任者</t>
    <rPh sb="0" eb="3">
      <t>セキニンシャ</t>
    </rPh>
    <phoneticPr fontId="1"/>
  </si>
  <si>
    <t>印</t>
    <rPh sb="0" eb="1">
      <t>イン</t>
    </rPh>
    <phoneticPr fontId="1"/>
  </si>
  <si>
    <t>(1)社内異常発生時の処置ル－ルはあるか。                                                                              (顧客に影響がある場合には、その旨を顧客に開示する仕組みがあるか)</t>
    <rPh sb="3" eb="5">
      <t>シャナイ</t>
    </rPh>
    <rPh sb="5" eb="7">
      <t>イジョウ</t>
    </rPh>
    <rPh sb="7" eb="9">
      <t>ハッセイ</t>
    </rPh>
    <rPh sb="9" eb="10">
      <t>ジ</t>
    </rPh>
    <rPh sb="11" eb="13">
      <t>ショチ</t>
    </rPh>
    <rPh sb="100" eb="102">
      <t>コキャク</t>
    </rPh>
    <rPh sb="103" eb="105">
      <t>エイキョウ</t>
    </rPh>
    <rPh sb="108" eb="110">
      <t>バアイ</t>
    </rPh>
    <rPh sb="115" eb="116">
      <t>ムネ</t>
    </rPh>
    <rPh sb="117" eb="119">
      <t>コキャク</t>
    </rPh>
    <rPh sb="120" eb="122">
      <t>カイジ</t>
    </rPh>
    <rPh sb="124" eb="126">
      <t>シク</t>
    </rPh>
    <phoneticPr fontId="1"/>
  </si>
  <si>
    <r>
      <t>(4)弊社へ納入される全ての部材は「RoHS禁止物質含有製品と併行生産</t>
    </r>
    <r>
      <rPr>
        <vertAlign val="superscript"/>
        <sz val="8"/>
        <rFont val="HG丸ｺﾞｼｯｸM-PRO"/>
        <family val="3"/>
        <charset val="128"/>
      </rPr>
      <t>※</t>
    </r>
    <r>
      <rPr>
        <sz val="8"/>
        <rFont val="HG丸ｺﾞｼｯｸM-PRO"/>
        <family val="3"/>
        <charset val="128"/>
      </rPr>
      <t>」をされていないか。(</t>
    </r>
    <r>
      <rPr>
        <vertAlign val="superscript"/>
        <sz val="8"/>
        <rFont val="HG丸ｺﾞｼｯｸM-PRO"/>
        <family val="3"/>
        <charset val="128"/>
      </rPr>
      <t>※</t>
    </r>
    <r>
      <rPr>
        <sz val="8"/>
        <rFont val="HG丸ｺﾞｼｯｸM-PRO"/>
        <family val="3"/>
        <charset val="128"/>
      </rPr>
      <t>併行生産とは、同一建屋内でRoHS禁止物質を含有した部材を使用・生産している事)</t>
    </r>
    <rPh sb="3" eb="5">
      <t>ヘイシャ</t>
    </rPh>
    <rPh sb="6" eb="8">
      <t>ノウニュウ</t>
    </rPh>
    <rPh sb="11" eb="12">
      <t>スベ</t>
    </rPh>
    <rPh sb="14" eb="16">
      <t>ブザイ</t>
    </rPh>
    <rPh sb="22" eb="24">
      <t>キンシ</t>
    </rPh>
    <rPh sb="24" eb="26">
      <t>ブッシツ</t>
    </rPh>
    <rPh sb="26" eb="28">
      <t>ガンユウ</t>
    </rPh>
    <rPh sb="28" eb="30">
      <t>セイヒン</t>
    </rPh>
    <rPh sb="31" eb="33">
      <t>ヘイコウ</t>
    </rPh>
    <rPh sb="33" eb="35">
      <t>セイサン</t>
    </rPh>
    <rPh sb="48" eb="50">
      <t>ヘイコウ</t>
    </rPh>
    <rPh sb="50" eb="52">
      <t>セイサン</t>
    </rPh>
    <rPh sb="55" eb="57">
      <t>ドウイツ</t>
    </rPh>
    <rPh sb="57" eb="59">
      <t>タテヤ</t>
    </rPh>
    <rPh sb="59" eb="60">
      <t>ナイ</t>
    </rPh>
    <rPh sb="65" eb="67">
      <t>キンシ</t>
    </rPh>
    <rPh sb="67" eb="69">
      <t>ブッシツ</t>
    </rPh>
    <rPh sb="70" eb="72">
      <t>ガンユウ</t>
    </rPh>
    <rPh sb="74" eb="76">
      <t>ブザイ</t>
    </rPh>
    <rPh sb="77" eb="79">
      <t>シヨウ</t>
    </rPh>
    <rPh sb="80" eb="82">
      <t>セイサン</t>
    </rPh>
    <rPh sb="86" eb="87">
      <t>コト</t>
    </rPh>
    <phoneticPr fontId="1"/>
  </si>
  <si>
    <r>
      <t>(5)弊社へ納入される全ての部材で「はんだ槽や組成変化・濃度変化が生じる工程</t>
    </r>
    <r>
      <rPr>
        <vertAlign val="superscript"/>
        <sz val="8"/>
        <rFont val="HG丸ｺﾞｼｯｸM-PRO"/>
        <family val="3"/>
        <charset val="128"/>
      </rPr>
      <t>※</t>
    </r>
    <r>
      <rPr>
        <sz val="8"/>
        <rFont val="HG丸ｺﾞｼｯｸM-PRO"/>
        <family val="3"/>
        <charset val="128"/>
      </rPr>
      <t>」があるか。ある場合、定期的な分析を行なっているか。　　　　　　　　　　　　　　　　　　　　　　　　　　　　　　　　　　　　</t>
    </r>
    <r>
      <rPr>
        <vertAlign val="superscript"/>
        <sz val="8"/>
        <rFont val="HG丸ｺﾞｼｯｸM-PRO"/>
        <family val="3"/>
        <charset val="128"/>
      </rPr>
      <t>※</t>
    </r>
    <r>
      <rPr>
        <sz val="8"/>
        <rFont val="HG丸ｺﾞｼｯｸM-PRO"/>
        <family val="3"/>
        <charset val="128"/>
      </rPr>
      <t>はんだ槽の鉛濃度の管理。ポリマ－重合（ＰＶＣ：塩化ビニルによる化学反応）。　　　無電解ニッケルめっき工程（鉛：めっき液の濃度変化）など　</t>
    </r>
    <rPh sb="3" eb="5">
      <t>ヘイシャ</t>
    </rPh>
    <rPh sb="6" eb="8">
      <t>ノウニュウ</t>
    </rPh>
    <rPh sb="11" eb="12">
      <t>スベ</t>
    </rPh>
    <rPh sb="14" eb="16">
      <t>ブザイ</t>
    </rPh>
    <rPh sb="21" eb="22">
      <t>ソウ</t>
    </rPh>
    <rPh sb="23" eb="25">
      <t>ソセイ</t>
    </rPh>
    <rPh sb="25" eb="27">
      <t>ヘンカ</t>
    </rPh>
    <rPh sb="28" eb="30">
      <t>ノウド</t>
    </rPh>
    <rPh sb="30" eb="32">
      <t>ヘンカ</t>
    </rPh>
    <rPh sb="33" eb="34">
      <t>ショウ</t>
    </rPh>
    <rPh sb="36" eb="38">
      <t>コウテイ</t>
    </rPh>
    <rPh sb="47" eb="49">
      <t>バアイ</t>
    </rPh>
    <rPh sb="50" eb="53">
      <t>テイキテキ</t>
    </rPh>
    <rPh sb="54" eb="56">
      <t>ブンセキ</t>
    </rPh>
    <rPh sb="57" eb="58">
      <t>オコ</t>
    </rPh>
    <rPh sb="105" eb="106">
      <t>ソウ</t>
    </rPh>
    <rPh sb="107" eb="108">
      <t>ナマリ</t>
    </rPh>
    <rPh sb="108" eb="110">
      <t>ノウド</t>
    </rPh>
    <rPh sb="111" eb="113">
      <t>カンリ</t>
    </rPh>
    <rPh sb="118" eb="120">
      <t>ジュウゴウ</t>
    </rPh>
    <rPh sb="125" eb="127">
      <t>エンカ</t>
    </rPh>
    <rPh sb="133" eb="135">
      <t>カガク</t>
    </rPh>
    <rPh sb="135" eb="137">
      <t>ハンノウ</t>
    </rPh>
    <rPh sb="142" eb="145">
      <t>ムデンカイ</t>
    </rPh>
    <rPh sb="152" eb="154">
      <t>コウテイ</t>
    </rPh>
    <rPh sb="155" eb="156">
      <t>ナマリ</t>
    </rPh>
    <rPh sb="160" eb="161">
      <t>エキ</t>
    </rPh>
    <rPh sb="162" eb="164">
      <t>ノウド</t>
    </rPh>
    <rPh sb="164" eb="166">
      <t>ヘンカ</t>
    </rPh>
    <phoneticPr fontId="1"/>
  </si>
  <si>
    <t>5 購買</t>
    <rPh sb="2" eb="4">
      <t>コウバイ</t>
    </rPh>
    <phoneticPr fontId="1"/>
  </si>
  <si>
    <t>8 検査</t>
    <rPh sb="2" eb="4">
      <t>ケンサ</t>
    </rPh>
    <phoneticPr fontId="1"/>
  </si>
  <si>
    <t>(5)弊社「CSR調達ガイドライン」の内容について同意いただけていますか。</t>
    <phoneticPr fontId="1"/>
  </si>
  <si>
    <t>(6)弊社「グリーン調達基準書」の内容について同意いただけていますか。</t>
    <rPh sb="12" eb="14">
      <t>キジュン</t>
    </rPh>
    <rPh sb="14" eb="15">
      <t>ショ</t>
    </rPh>
    <phoneticPr fontId="1"/>
  </si>
  <si>
    <t>(1)サプライヤーで工程変更があった場合、その内容を把握できる体制があるか。</t>
    <rPh sb="10" eb="12">
      <t>コウテイ</t>
    </rPh>
    <rPh sb="12" eb="14">
      <t>ヘンコウ</t>
    </rPh>
    <rPh sb="18" eb="20">
      <t>バアイ</t>
    </rPh>
    <rPh sb="23" eb="25">
      <t>ナイヨウ</t>
    </rPh>
    <rPh sb="26" eb="28">
      <t>ハアク</t>
    </rPh>
    <rPh sb="31" eb="33">
      <t>タイセイ</t>
    </rPh>
    <phoneticPr fontId="1"/>
  </si>
  <si>
    <t>(2)製品に使用される材料は、関連する法規制を満足しているか。</t>
    <rPh sb="3" eb="5">
      <t>セイヒン</t>
    </rPh>
    <rPh sb="6" eb="8">
      <t>シヨウ</t>
    </rPh>
    <rPh sb="11" eb="13">
      <t>ザイリョウ</t>
    </rPh>
    <rPh sb="15" eb="17">
      <t>カンレン</t>
    </rPh>
    <rPh sb="19" eb="20">
      <t>ホウ</t>
    </rPh>
    <rPh sb="20" eb="22">
      <t>キセイ</t>
    </rPh>
    <rPh sb="23" eb="25">
      <t>マンゾク</t>
    </rPh>
    <phoneticPr fontId="1"/>
  </si>
  <si>
    <t>(1)原材料は受入検査を実施しているか。</t>
    <rPh sb="3" eb="6">
      <t>ゲンザイリョウ</t>
    </rPh>
    <rPh sb="7" eb="8">
      <t>ウ</t>
    </rPh>
    <rPh sb="8" eb="9">
      <t>イ</t>
    </rPh>
    <rPh sb="9" eb="11">
      <t>ケンサ</t>
    </rPh>
    <rPh sb="12" eb="14">
      <t>ジッシ</t>
    </rPh>
    <phoneticPr fontId="1"/>
  </si>
  <si>
    <t>(2)原材料や部品の受入検査及び製品検査の手順・基準(合否判断)は定められているか。</t>
    <rPh sb="24" eb="26">
      <t>キジュン</t>
    </rPh>
    <rPh sb="29" eb="31">
      <t>ハンダン</t>
    </rPh>
    <phoneticPr fontId="1"/>
  </si>
  <si>
    <t>(4)サプライヤーへ定期的に確認等を行い、改善活動を行っているか。</t>
    <rPh sb="10" eb="12">
      <t>テイキ</t>
    </rPh>
    <rPh sb="12" eb="13">
      <t>テキ</t>
    </rPh>
    <rPh sb="14" eb="16">
      <t>カクニン</t>
    </rPh>
    <rPh sb="16" eb="17">
      <t>ナド</t>
    </rPh>
    <rPh sb="18" eb="19">
      <t>オコナ</t>
    </rPh>
    <rPh sb="21" eb="23">
      <t>カイゼン</t>
    </rPh>
    <rPh sb="23" eb="25">
      <t>カツドウ</t>
    </rPh>
    <rPh sb="26" eb="27">
      <t>オコナ</t>
    </rPh>
    <phoneticPr fontId="1"/>
  </si>
  <si>
    <t>(3)顧客よりの環境負荷物質に関わる要求は、サプライヤーを遡って伝達しているか。</t>
    <rPh sb="3" eb="5">
      <t>コキャク</t>
    </rPh>
    <rPh sb="8" eb="10">
      <t>カンキョウ</t>
    </rPh>
    <rPh sb="10" eb="12">
      <t>フカ</t>
    </rPh>
    <rPh sb="12" eb="14">
      <t>ブッシツ</t>
    </rPh>
    <rPh sb="15" eb="16">
      <t>カカ</t>
    </rPh>
    <rPh sb="18" eb="20">
      <t>ヨウキュウ</t>
    </rPh>
    <rPh sb="29" eb="30">
      <t>サカノボ</t>
    </rPh>
    <rPh sb="32" eb="34">
      <t>デンタツ</t>
    </rPh>
    <phoneticPr fontId="1"/>
  </si>
  <si>
    <t>(3)製造設備は点検等実施し、保守管理されているか。</t>
    <rPh sb="3" eb="5">
      <t>セイゾウ</t>
    </rPh>
    <rPh sb="5" eb="7">
      <t>セツビ</t>
    </rPh>
    <rPh sb="8" eb="10">
      <t>テンケン</t>
    </rPh>
    <rPh sb="10" eb="11">
      <t>ナド</t>
    </rPh>
    <rPh sb="11" eb="13">
      <t>ジッシ</t>
    </rPh>
    <rPh sb="15" eb="17">
      <t>ホシュ</t>
    </rPh>
    <rPh sb="17" eb="19">
      <t>カンリ</t>
    </rPh>
    <phoneticPr fontId="1"/>
  </si>
  <si>
    <t>(4)検査機器等を管理、維持、校正する手順は定められているか。</t>
    <rPh sb="3" eb="5">
      <t>ケンサ</t>
    </rPh>
    <rPh sb="5" eb="7">
      <t>キキ</t>
    </rPh>
    <rPh sb="7" eb="8">
      <t>ナド</t>
    </rPh>
    <rPh sb="9" eb="11">
      <t>カンリ</t>
    </rPh>
    <rPh sb="12" eb="14">
      <t>イジ</t>
    </rPh>
    <rPh sb="15" eb="17">
      <t>コウセイ</t>
    </rPh>
    <rPh sb="19" eb="21">
      <t>テジュン</t>
    </rPh>
    <rPh sb="22" eb="23">
      <t>サダ</t>
    </rPh>
    <phoneticPr fontId="1"/>
  </si>
  <si>
    <t>(5)校正が不合格となった場合の処置手順は定められているか。</t>
    <rPh sb="3" eb="5">
      <t>コウセイ</t>
    </rPh>
    <rPh sb="6" eb="9">
      <t>フゴウカク</t>
    </rPh>
    <rPh sb="13" eb="15">
      <t>バアイ</t>
    </rPh>
    <rPh sb="16" eb="18">
      <t>ショチ</t>
    </rPh>
    <rPh sb="18" eb="20">
      <t>テジュン</t>
    </rPh>
    <rPh sb="21" eb="22">
      <t>サダ</t>
    </rPh>
    <phoneticPr fontId="1"/>
  </si>
  <si>
    <t>11 CSR(社会的責任)</t>
    <rPh sb="7" eb="10">
      <t>シャカイテキ</t>
    </rPh>
    <rPh sb="10" eb="12">
      <t>セキニン</t>
    </rPh>
    <phoneticPr fontId="1"/>
  </si>
  <si>
    <t>10 化学物質管理</t>
    <rPh sb="3" eb="5">
      <t>カガク</t>
    </rPh>
    <rPh sb="5" eb="7">
      <t>ブッシツ</t>
    </rPh>
    <rPh sb="7" eb="9">
      <t>カンリ</t>
    </rPh>
    <phoneticPr fontId="1"/>
  </si>
  <si>
    <t>9 不適合・是正処置システム</t>
    <rPh sb="2" eb="5">
      <t>フテキゴウ</t>
    </rPh>
    <rPh sb="6" eb="8">
      <t>ゼセイ</t>
    </rPh>
    <rPh sb="8" eb="10">
      <t>ショチ</t>
    </rPh>
    <phoneticPr fontId="1"/>
  </si>
  <si>
    <t>7 工程・変更管理</t>
    <rPh sb="2" eb="4">
      <t>コウテイ</t>
    </rPh>
    <rPh sb="5" eb="7">
      <t>ヘンコウ</t>
    </rPh>
    <rPh sb="7" eb="9">
      <t>カンリ</t>
    </rPh>
    <phoneticPr fontId="1"/>
  </si>
  <si>
    <t>6 物品管理</t>
    <rPh sb="2" eb="4">
      <t>ブッピン</t>
    </rPh>
    <rPh sb="4" eb="6">
      <t>カンリ</t>
    </rPh>
    <phoneticPr fontId="1"/>
  </si>
  <si>
    <t>4 生産管理</t>
    <rPh sb="2" eb="4">
      <t>セイサン</t>
    </rPh>
    <rPh sb="4" eb="6">
      <t>カンリ</t>
    </rPh>
    <phoneticPr fontId="1"/>
  </si>
  <si>
    <t>3 受注・納期管理</t>
    <rPh sb="2" eb="4">
      <t>ジュチュウ</t>
    </rPh>
    <rPh sb="5" eb="7">
      <t>ノウキ</t>
    </rPh>
    <rPh sb="7" eb="9">
      <t>カンリ</t>
    </rPh>
    <phoneticPr fontId="1"/>
  </si>
  <si>
    <t>2 品質マネジメントシステム</t>
    <rPh sb="2" eb="4">
      <t>ヒンシツ</t>
    </rPh>
    <phoneticPr fontId="1"/>
  </si>
  <si>
    <t>1 リーダーシップ</t>
    <phoneticPr fontId="1"/>
  </si>
  <si>
    <t>11  CSR                                                 (社会的責任)</t>
    <rPh sb="57" eb="60">
      <t>シャカイテキ</t>
    </rPh>
    <rPh sb="60" eb="62">
      <t>セキニン</t>
    </rPh>
    <phoneticPr fontId="1"/>
  </si>
  <si>
    <t>９ 不適合・是正処理　システム</t>
    <phoneticPr fontId="1"/>
  </si>
  <si>
    <t>(6)変更管理の基準(届け出する仕組み等)が明確になっているか。</t>
    <rPh sb="3" eb="5">
      <t>ヘンコウ</t>
    </rPh>
    <rPh sb="5" eb="7">
      <t>カンリ</t>
    </rPh>
    <rPh sb="8" eb="10">
      <t>キジュン</t>
    </rPh>
    <rPh sb="11" eb="12">
      <t>トド</t>
    </rPh>
    <rPh sb="13" eb="14">
      <t>デ</t>
    </rPh>
    <rPh sb="16" eb="18">
      <t>シク</t>
    </rPh>
    <rPh sb="19" eb="20">
      <t>ナド</t>
    </rPh>
    <rPh sb="22" eb="24">
      <t>メイカク</t>
    </rPh>
    <phoneticPr fontId="1"/>
  </si>
  <si>
    <t>７ 工程・変更管理</t>
    <rPh sb="2" eb="4">
      <t>コウテイ</t>
    </rPh>
    <rPh sb="5" eb="7">
      <t>ヘンコウ</t>
    </rPh>
    <rPh sb="7" eb="9">
      <t>カンリ</t>
    </rPh>
    <phoneticPr fontId="1"/>
  </si>
  <si>
    <t>６ 物品管理</t>
    <rPh sb="2" eb="4">
      <t>ブッピン</t>
    </rPh>
    <rPh sb="4" eb="6">
      <t>カンリ</t>
    </rPh>
    <phoneticPr fontId="1"/>
  </si>
  <si>
    <t xml:space="preserve">4 生産管理                                     </t>
    <rPh sb="2" eb="4">
      <t>セイサン</t>
    </rPh>
    <rPh sb="4" eb="6">
      <t>カンリ</t>
    </rPh>
    <phoneticPr fontId="1"/>
  </si>
  <si>
    <t xml:space="preserve">3 受注・納期管理                 </t>
    <rPh sb="2" eb="4">
      <t>ジュチュウ</t>
    </rPh>
    <rPh sb="5" eb="7">
      <t>ノウキ</t>
    </rPh>
    <rPh sb="7" eb="9">
      <t>カンリ</t>
    </rPh>
    <phoneticPr fontId="1"/>
  </si>
  <si>
    <t>2 品質マネジメント
　システム</t>
    <rPh sb="2" eb="4">
      <t>ヒンシツ</t>
    </rPh>
    <phoneticPr fontId="1"/>
  </si>
  <si>
    <t>1リーダーシップ</t>
    <phoneticPr fontId="1"/>
  </si>
  <si>
    <t>例；品質方針</t>
    <rPh sb="0" eb="1">
      <t>レイ</t>
    </rPh>
    <rPh sb="2" eb="4">
      <t>ヒンシツ</t>
    </rPh>
    <rPh sb="4" eb="6">
      <t>ホウシン</t>
    </rPh>
    <phoneticPr fontId="1"/>
  </si>
  <si>
    <t>例；会社組織図</t>
    <rPh sb="0" eb="1">
      <t>レイ</t>
    </rPh>
    <rPh sb="2" eb="4">
      <t>カイシャ</t>
    </rPh>
    <rPh sb="4" eb="7">
      <t>ソシキズ</t>
    </rPh>
    <phoneticPr fontId="1"/>
  </si>
  <si>
    <t>例；品質マニュアル</t>
    <rPh sb="0" eb="1">
      <t>レイ</t>
    </rPh>
    <rPh sb="2" eb="4">
      <t>ヒンシツ</t>
    </rPh>
    <phoneticPr fontId="1"/>
  </si>
  <si>
    <t>経営に関する方針</t>
    <rPh sb="0" eb="2">
      <t>ケイエイ</t>
    </rPh>
    <rPh sb="3" eb="4">
      <t>カン</t>
    </rPh>
    <rPh sb="6" eb="8">
      <t>ホウシン</t>
    </rPh>
    <phoneticPr fontId="1"/>
  </si>
  <si>
    <t>組織図</t>
    <phoneticPr fontId="1"/>
  </si>
  <si>
    <t>品質に関する方針</t>
    <phoneticPr fontId="1"/>
  </si>
  <si>
    <t>会議設定</t>
    <rPh sb="0" eb="2">
      <t>カイギ</t>
    </rPh>
    <rPh sb="2" eb="4">
      <t>セッテイ</t>
    </rPh>
    <phoneticPr fontId="1"/>
  </si>
  <si>
    <t>品質に関する記録の保管ルール等</t>
    <rPh sb="0" eb="2">
      <t>ヒンシツ</t>
    </rPh>
    <rPh sb="3" eb="4">
      <t>カン</t>
    </rPh>
    <rPh sb="6" eb="8">
      <t>キロク</t>
    </rPh>
    <rPh sb="9" eb="11">
      <t>ホカン</t>
    </rPh>
    <rPh sb="14" eb="15">
      <t>トウ</t>
    </rPh>
    <phoneticPr fontId="1"/>
  </si>
  <si>
    <t>責任と権限の明確化
品質保証責任者届</t>
    <rPh sb="0" eb="2">
      <t>セキニン</t>
    </rPh>
    <rPh sb="3" eb="5">
      <t>ケンゲン</t>
    </rPh>
    <rPh sb="6" eb="8">
      <t>メイカク</t>
    </rPh>
    <rPh sb="8" eb="9">
      <t>カ</t>
    </rPh>
    <phoneticPr fontId="1"/>
  </si>
  <si>
    <t>教育訓練の計画と実施記録</t>
    <rPh sb="0" eb="2">
      <t>キョウイク</t>
    </rPh>
    <rPh sb="2" eb="4">
      <t>クンレン</t>
    </rPh>
    <rPh sb="5" eb="7">
      <t>ケイカク</t>
    </rPh>
    <rPh sb="8" eb="10">
      <t>ジッシ</t>
    </rPh>
    <rPh sb="10" eb="12">
      <t>キロク</t>
    </rPh>
    <phoneticPr fontId="1"/>
  </si>
  <si>
    <t>受注に関しての処理手順</t>
    <rPh sb="0" eb="2">
      <t>ジュチュウ</t>
    </rPh>
    <rPh sb="3" eb="4">
      <t>カン</t>
    </rPh>
    <rPh sb="7" eb="9">
      <t>ショリ</t>
    </rPh>
    <rPh sb="9" eb="11">
      <t>テジュン</t>
    </rPh>
    <phoneticPr fontId="1"/>
  </si>
  <si>
    <t>確認ポイント</t>
    <rPh sb="0" eb="2">
      <t>カクニン</t>
    </rPh>
    <phoneticPr fontId="1"/>
  </si>
  <si>
    <t>製品在庫管理</t>
    <rPh sb="0" eb="2">
      <t>セイヒン</t>
    </rPh>
    <rPh sb="2" eb="4">
      <t>ザイコ</t>
    </rPh>
    <rPh sb="4" eb="6">
      <t>カンリ</t>
    </rPh>
    <phoneticPr fontId="1"/>
  </si>
  <si>
    <t>納期管理</t>
    <rPh sb="0" eb="2">
      <t>ノウキ</t>
    </rPh>
    <rPh sb="2" eb="4">
      <t>カンリ</t>
    </rPh>
    <phoneticPr fontId="1"/>
  </si>
  <si>
    <t>生産計画</t>
    <rPh sb="0" eb="2">
      <t>セイサン</t>
    </rPh>
    <rPh sb="2" eb="4">
      <t>ケイカク</t>
    </rPh>
    <phoneticPr fontId="1"/>
  </si>
  <si>
    <t>品質内部監査の記録</t>
    <rPh sb="0" eb="2">
      <t>ヒンシツ</t>
    </rPh>
    <phoneticPr fontId="1"/>
  </si>
  <si>
    <t>工程投入品の管理</t>
    <rPh sb="0" eb="2">
      <t>コウテイ</t>
    </rPh>
    <rPh sb="2" eb="4">
      <t>トウニュウ</t>
    </rPh>
    <rPh sb="4" eb="5">
      <t>ヒン</t>
    </rPh>
    <rPh sb="6" eb="8">
      <t>カンリ</t>
    </rPh>
    <phoneticPr fontId="1"/>
  </si>
  <si>
    <t>供給材料の変更管理</t>
    <rPh sb="0" eb="2">
      <t>キョウキュウ</t>
    </rPh>
    <rPh sb="2" eb="4">
      <t>ザイリョウ</t>
    </rPh>
    <rPh sb="5" eb="7">
      <t>ヘンコウ</t>
    </rPh>
    <rPh sb="7" eb="9">
      <t>カンリ</t>
    </rPh>
    <phoneticPr fontId="1"/>
  </si>
  <si>
    <t>法的な要求事項の確認</t>
    <rPh sb="0" eb="2">
      <t>ホウテキ</t>
    </rPh>
    <rPh sb="3" eb="5">
      <t>ヨウキュウ</t>
    </rPh>
    <rPh sb="5" eb="7">
      <t>ジコウ</t>
    </rPh>
    <rPh sb="8" eb="10">
      <t>カクニン</t>
    </rPh>
    <phoneticPr fontId="1"/>
  </si>
  <si>
    <t>顧客要求事項の管理</t>
    <rPh sb="0" eb="2">
      <t>コキャク</t>
    </rPh>
    <rPh sb="2" eb="4">
      <t>ヨウキュウ</t>
    </rPh>
    <rPh sb="4" eb="6">
      <t>ジコウ</t>
    </rPh>
    <rPh sb="7" eb="9">
      <t>カンリ</t>
    </rPh>
    <phoneticPr fontId="1"/>
  </si>
  <si>
    <t>供給者監査等</t>
    <rPh sb="0" eb="3">
      <t>キョウキュウシャ</t>
    </rPh>
    <rPh sb="3" eb="5">
      <t>カンサ</t>
    </rPh>
    <rPh sb="5" eb="6">
      <t>トウ</t>
    </rPh>
    <phoneticPr fontId="1"/>
  </si>
  <si>
    <t>保管状況の確認</t>
    <rPh sb="0" eb="2">
      <t>ホカン</t>
    </rPh>
    <rPh sb="2" eb="4">
      <t>ジョウキョウ</t>
    </rPh>
    <rPh sb="5" eb="7">
      <t>カクニン</t>
    </rPh>
    <phoneticPr fontId="1"/>
  </si>
  <si>
    <t>保管状況の確認</t>
    <phoneticPr fontId="1"/>
  </si>
  <si>
    <t>トレーサビリティの確認</t>
    <rPh sb="9" eb="11">
      <t>カクニン</t>
    </rPh>
    <phoneticPr fontId="1"/>
  </si>
  <si>
    <t>作業標準の有無</t>
    <rPh sb="0" eb="2">
      <t>サギョウ</t>
    </rPh>
    <rPh sb="2" eb="4">
      <t>ヒョウジュン</t>
    </rPh>
    <rPh sb="5" eb="7">
      <t>ウム</t>
    </rPh>
    <phoneticPr fontId="1"/>
  </si>
  <si>
    <t>点検作業の確認、点検記録等</t>
    <rPh sb="0" eb="2">
      <t>テンケン</t>
    </rPh>
    <rPh sb="2" eb="4">
      <t>サギョウ</t>
    </rPh>
    <rPh sb="5" eb="7">
      <t>カクニン</t>
    </rPh>
    <rPh sb="8" eb="10">
      <t>テンケン</t>
    </rPh>
    <rPh sb="10" eb="12">
      <t>キロク</t>
    </rPh>
    <rPh sb="12" eb="13">
      <t>トウ</t>
    </rPh>
    <phoneticPr fontId="1"/>
  </si>
  <si>
    <t>点検作業の確認、点検、校正記録等</t>
    <rPh sb="0" eb="2">
      <t>テンケン</t>
    </rPh>
    <rPh sb="2" eb="4">
      <t>サギョウ</t>
    </rPh>
    <rPh sb="5" eb="7">
      <t>カクニン</t>
    </rPh>
    <rPh sb="8" eb="10">
      <t>テンケン</t>
    </rPh>
    <rPh sb="11" eb="13">
      <t>コウセイ</t>
    </rPh>
    <rPh sb="13" eb="15">
      <t>キロク</t>
    </rPh>
    <rPh sb="15" eb="16">
      <t>トウ</t>
    </rPh>
    <phoneticPr fontId="1"/>
  </si>
  <si>
    <t>検査機器異常時の処置の確認</t>
    <rPh sb="0" eb="2">
      <t>ケンサ</t>
    </rPh>
    <rPh sb="2" eb="4">
      <t>キキ</t>
    </rPh>
    <rPh sb="4" eb="6">
      <t>イジョウ</t>
    </rPh>
    <rPh sb="6" eb="7">
      <t>ジ</t>
    </rPh>
    <rPh sb="8" eb="10">
      <t>ショチ</t>
    </rPh>
    <rPh sb="11" eb="13">
      <t>カクニン</t>
    </rPh>
    <phoneticPr fontId="1"/>
  </si>
  <si>
    <t>変更の管理、顧客への連絡の基準確認。</t>
    <rPh sb="0" eb="2">
      <t>ヘンコウ</t>
    </rPh>
    <rPh sb="3" eb="5">
      <t>カンリ</t>
    </rPh>
    <rPh sb="6" eb="8">
      <t>コキャク</t>
    </rPh>
    <rPh sb="10" eb="12">
      <t>レンラク</t>
    </rPh>
    <rPh sb="13" eb="15">
      <t>キジュン</t>
    </rPh>
    <rPh sb="15" eb="17">
      <t>カクニン</t>
    </rPh>
    <phoneticPr fontId="1"/>
  </si>
  <si>
    <t>受入検査の確認</t>
    <rPh sb="0" eb="2">
      <t>ウケイレ</t>
    </rPh>
    <rPh sb="2" eb="4">
      <t>ケンサ</t>
    </rPh>
    <rPh sb="5" eb="7">
      <t>カクニン</t>
    </rPh>
    <phoneticPr fontId="1"/>
  </si>
  <si>
    <t>受入検査基準の確認</t>
    <rPh sb="0" eb="2">
      <t>ウケイレ</t>
    </rPh>
    <rPh sb="2" eb="4">
      <t>ケンサ</t>
    </rPh>
    <rPh sb="4" eb="6">
      <t>キジュン</t>
    </rPh>
    <rPh sb="7" eb="9">
      <t>カクニン</t>
    </rPh>
    <phoneticPr fontId="1"/>
  </si>
  <si>
    <t>異常連絡の手順確認</t>
    <rPh sb="0" eb="2">
      <t>イジョウ</t>
    </rPh>
    <rPh sb="2" eb="4">
      <t>レンラク</t>
    </rPh>
    <rPh sb="5" eb="7">
      <t>テジュン</t>
    </rPh>
    <rPh sb="7" eb="9">
      <t>カクニン</t>
    </rPh>
    <phoneticPr fontId="1"/>
  </si>
  <si>
    <t>不適合発生時の緊急対応・修正</t>
    <rPh sb="0" eb="3">
      <t>フテキゴウ</t>
    </rPh>
    <rPh sb="3" eb="5">
      <t>ハッセイ</t>
    </rPh>
    <rPh sb="5" eb="6">
      <t>ジ</t>
    </rPh>
    <rPh sb="7" eb="9">
      <t>キンキュウ</t>
    </rPh>
    <rPh sb="9" eb="11">
      <t>タイオウ</t>
    </rPh>
    <rPh sb="12" eb="14">
      <t>シュウセイ</t>
    </rPh>
    <phoneticPr fontId="1"/>
  </si>
  <si>
    <t>不適合発生後の再発防止対応・改善</t>
    <rPh sb="0" eb="3">
      <t>フテキゴウ</t>
    </rPh>
    <rPh sb="3" eb="5">
      <t>ハッセイ</t>
    </rPh>
    <rPh sb="5" eb="6">
      <t>ゴ</t>
    </rPh>
    <rPh sb="7" eb="9">
      <t>サイハツ</t>
    </rPh>
    <rPh sb="9" eb="11">
      <t>ボウシ</t>
    </rPh>
    <rPh sb="11" eb="13">
      <t>タイオウ</t>
    </rPh>
    <rPh sb="14" eb="16">
      <t>カイゼン</t>
    </rPh>
    <phoneticPr fontId="1"/>
  </si>
  <si>
    <t>化学物質管理に関する
責任と権限の明確化</t>
    <rPh sb="0" eb="2">
      <t>カガク</t>
    </rPh>
    <rPh sb="2" eb="4">
      <t>ブッシツ</t>
    </rPh>
    <rPh sb="4" eb="6">
      <t>カンリ</t>
    </rPh>
    <rPh sb="7" eb="8">
      <t>カン</t>
    </rPh>
    <rPh sb="11" eb="13">
      <t>セキニン</t>
    </rPh>
    <rPh sb="14" eb="16">
      <t>ケンゲン</t>
    </rPh>
    <rPh sb="17" eb="19">
      <t>メイカク</t>
    </rPh>
    <rPh sb="19" eb="20">
      <t>カ</t>
    </rPh>
    <phoneticPr fontId="1"/>
  </si>
  <si>
    <t>禁止物質の基準の有無</t>
    <rPh sb="0" eb="2">
      <t>キンシ</t>
    </rPh>
    <rPh sb="2" eb="4">
      <t>ブッシツ</t>
    </rPh>
    <rPh sb="5" eb="7">
      <t>キジュン</t>
    </rPh>
    <rPh sb="8" eb="10">
      <t>ウム</t>
    </rPh>
    <phoneticPr fontId="1"/>
  </si>
  <si>
    <t>化学物質管理体制に対する内部監査の活動状況。</t>
    <rPh sb="0" eb="2">
      <t>カガク</t>
    </rPh>
    <rPh sb="2" eb="4">
      <t>ブッシツ</t>
    </rPh>
    <rPh sb="4" eb="6">
      <t>カンリ</t>
    </rPh>
    <rPh sb="6" eb="8">
      <t>タイセイ</t>
    </rPh>
    <rPh sb="9" eb="10">
      <t>タイ</t>
    </rPh>
    <rPh sb="12" eb="14">
      <t>ナイブ</t>
    </rPh>
    <rPh sb="14" eb="16">
      <t>カンサ</t>
    </rPh>
    <rPh sb="17" eb="19">
      <t>カツドウ</t>
    </rPh>
    <rPh sb="19" eb="21">
      <t>ジョウキョウ</t>
    </rPh>
    <phoneticPr fontId="1"/>
  </si>
  <si>
    <t>同一建屋内におけるRoHS禁止物質の使用の有無</t>
    <rPh sb="0" eb="2">
      <t>ドウイツ</t>
    </rPh>
    <rPh sb="2" eb="4">
      <t>タテヤ</t>
    </rPh>
    <rPh sb="4" eb="5">
      <t>ナイ</t>
    </rPh>
    <rPh sb="13" eb="15">
      <t>キンシ</t>
    </rPh>
    <rPh sb="15" eb="17">
      <t>ブッシツ</t>
    </rPh>
    <rPh sb="18" eb="20">
      <t>シヨウ</t>
    </rPh>
    <rPh sb="21" eb="23">
      <t>ウム</t>
    </rPh>
    <phoneticPr fontId="1"/>
  </si>
  <si>
    <t>蒸発、希釈等による濃度変化、もしくは化学反応の工程の有無を確認。
該当工程がある場合、禁止物質濃度の管理の必要性を確認</t>
    <rPh sb="0" eb="2">
      <t>ジョウハツ</t>
    </rPh>
    <rPh sb="3" eb="5">
      <t>キシャク</t>
    </rPh>
    <rPh sb="5" eb="6">
      <t>トウ</t>
    </rPh>
    <rPh sb="9" eb="11">
      <t>ノウド</t>
    </rPh>
    <rPh sb="11" eb="13">
      <t>ヘンカ</t>
    </rPh>
    <rPh sb="18" eb="20">
      <t>カガク</t>
    </rPh>
    <rPh sb="20" eb="22">
      <t>ハンノウ</t>
    </rPh>
    <rPh sb="23" eb="25">
      <t>コウテイ</t>
    </rPh>
    <rPh sb="26" eb="28">
      <t>ウム</t>
    </rPh>
    <rPh sb="29" eb="31">
      <t>カクニン</t>
    </rPh>
    <rPh sb="33" eb="35">
      <t>ガイトウ</t>
    </rPh>
    <rPh sb="35" eb="37">
      <t>コウテイ</t>
    </rPh>
    <rPh sb="40" eb="42">
      <t>バアイ</t>
    </rPh>
    <rPh sb="43" eb="45">
      <t>キンシ</t>
    </rPh>
    <rPh sb="45" eb="47">
      <t>ブッシツ</t>
    </rPh>
    <rPh sb="47" eb="49">
      <t>ノウド</t>
    </rPh>
    <rPh sb="50" eb="52">
      <t>カンリ</t>
    </rPh>
    <rPh sb="53" eb="56">
      <t>ヒツヨウセイ</t>
    </rPh>
    <rPh sb="57" eb="59">
      <t>カクニン</t>
    </rPh>
    <phoneticPr fontId="1"/>
  </si>
  <si>
    <t>社会的責任に関する方針</t>
    <rPh sb="0" eb="3">
      <t>シャカイテキ</t>
    </rPh>
    <rPh sb="3" eb="5">
      <t>セキニン</t>
    </rPh>
    <rPh sb="6" eb="7">
      <t>カン</t>
    </rPh>
    <rPh sb="9" eb="11">
      <t>ホウシン</t>
    </rPh>
    <phoneticPr fontId="1"/>
  </si>
  <si>
    <t>紛争鉱物（３TG）の使用の有無
使用している場合は対応状況の確認</t>
    <rPh sb="0" eb="2">
      <t>フンソウ</t>
    </rPh>
    <rPh sb="2" eb="4">
      <t>コウブツ</t>
    </rPh>
    <rPh sb="10" eb="12">
      <t>シヨウ</t>
    </rPh>
    <rPh sb="13" eb="15">
      <t>ウム</t>
    </rPh>
    <rPh sb="16" eb="18">
      <t>シヨウ</t>
    </rPh>
    <rPh sb="22" eb="24">
      <t>バアイ</t>
    </rPh>
    <rPh sb="25" eb="27">
      <t>タイオウ</t>
    </rPh>
    <rPh sb="27" eb="29">
      <t>ジョウキョウ</t>
    </rPh>
    <rPh sb="30" eb="32">
      <t>カクニン</t>
    </rPh>
    <phoneticPr fontId="1"/>
  </si>
  <si>
    <t>BCP（事業継続計画）の策定確認</t>
    <rPh sb="4" eb="6">
      <t>ジギョウ</t>
    </rPh>
    <rPh sb="6" eb="8">
      <t>ケイゾク</t>
    </rPh>
    <rPh sb="8" eb="10">
      <t>ケイカク</t>
    </rPh>
    <rPh sb="12" eb="14">
      <t>サクテイ</t>
    </rPh>
    <rPh sb="14" eb="16">
      <t>カクニン</t>
    </rPh>
    <phoneticPr fontId="1"/>
  </si>
  <si>
    <t>データの保守、管理等に対する取組み</t>
    <rPh sb="4" eb="6">
      <t>ホシュ</t>
    </rPh>
    <rPh sb="7" eb="9">
      <t>カンリ</t>
    </rPh>
    <rPh sb="9" eb="10">
      <t>トウ</t>
    </rPh>
    <rPh sb="11" eb="12">
      <t>タイ</t>
    </rPh>
    <rPh sb="14" eb="16">
      <t>トリク</t>
    </rPh>
    <phoneticPr fontId="1"/>
  </si>
  <si>
    <t>受領書の提出状況確認</t>
    <rPh sb="0" eb="3">
      <t>ジュリョウショ</t>
    </rPh>
    <rPh sb="4" eb="6">
      <t>テイシュツ</t>
    </rPh>
    <rPh sb="6" eb="8">
      <t>ジョウキョウ</t>
    </rPh>
    <rPh sb="8" eb="10">
      <t>カクニン</t>
    </rPh>
    <phoneticPr fontId="1"/>
  </si>
  <si>
    <t>同意書の提出状況確認</t>
    <rPh sb="0" eb="3">
      <t>ドウイショ</t>
    </rPh>
    <rPh sb="4" eb="6">
      <t>テイシュツ</t>
    </rPh>
    <rPh sb="6" eb="8">
      <t>ジョウキョウ</t>
    </rPh>
    <rPh sb="8" eb="10">
      <t>カクニン</t>
    </rPh>
    <phoneticPr fontId="1"/>
  </si>
  <si>
    <t>　　対象外とする。</t>
    <phoneticPr fontId="1"/>
  </si>
  <si>
    <t>(1)前回の監査で指摘を受けた事項全てについて、改善スケジュールに則っとり
    実施されているか、また貴社の過去3年間に発生させた弊社への納入不良に
　 ついてのフォロー状況はどうか。</t>
    <rPh sb="3" eb="5">
      <t>ゼンカイ</t>
    </rPh>
    <rPh sb="6" eb="8">
      <t>カンサ</t>
    </rPh>
    <rPh sb="9" eb="11">
      <t>シテキ</t>
    </rPh>
    <rPh sb="12" eb="13">
      <t>ウ</t>
    </rPh>
    <rPh sb="15" eb="17">
      <t>ジコウ</t>
    </rPh>
    <rPh sb="17" eb="18">
      <t>スベ</t>
    </rPh>
    <rPh sb="24" eb="26">
      <t>カイゼン</t>
    </rPh>
    <rPh sb="33" eb="34">
      <t>ノット</t>
    </rPh>
    <rPh sb="42" eb="44">
      <t>ジッシ</t>
    </rPh>
    <rPh sb="53" eb="55">
      <t>キシャ</t>
    </rPh>
    <rPh sb="56" eb="58">
      <t>カコ</t>
    </rPh>
    <rPh sb="59" eb="61">
      <t>ネンカン</t>
    </rPh>
    <rPh sb="62" eb="64">
      <t>ハッセイ</t>
    </rPh>
    <rPh sb="67" eb="69">
      <t>ヘイシャ</t>
    </rPh>
    <rPh sb="71" eb="73">
      <t>ノウニュウ</t>
    </rPh>
    <rPh sb="73" eb="75">
      <t>フリョウ</t>
    </rPh>
    <rPh sb="87" eb="89">
      <t>ジョウキョウ</t>
    </rPh>
    <phoneticPr fontId="1"/>
  </si>
  <si>
    <t xml:space="preserve">前回監査時指摘事項 ・過去トラ 
のフォロー状況 </t>
    <phoneticPr fontId="1"/>
  </si>
  <si>
    <r>
      <t xml:space="preserve">1２ </t>
    </r>
    <r>
      <rPr>
        <sz val="7"/>
        <rFont val="HG丸ｺﾞｼｯｸM-PRO"/>
        <family val="3"/>
        <charset val="128"/>
      </rPr>
      <t xml:space="preserve"> 前回監査時指摘
         事項・過去トラ
         のフォ ロー状況</t>
    </r>
    <r>
      <rPr>
        <sz val="8"/>
        <rFont val="HG丸ｺﾞｼｯｸM-PRO"/>
        <family val="3"/>
        <charset val="128"/>
      </rPr>
      <t xml:space="preserve"> 
</t>
    </r>
    <r>
      <rPr>
        <sz val="6"/>
        <rFont val="HG丸ｺﾞｼｯｸM-PRO"/>
        <family val="3"/>
        <charset val="128"/>
      </rPr>
      <t xml:space="preserve">   （監査が初回・過去トラ
    が無い場合は記入不要）</t>
    </r>
    <phoneticPr fontId="1"/>
  </si>
  <si>
    <r>
      <t xml:space="preserve">12 </t>
    </r>
    <r>
      <rPr>
        <sz val="8"/>
        <rFont val="HG丸ｺﾞｼｯｸM-PRO"/>
        <family val="3"/>
        <charset val="128"/>
      </rPr>
      <t>前回監査・過去トラのフォロー状況</t>
    </r>
    <rPh sb="3" eb="5">
      <t>ゼンカイ</t>
    </rPh>
    <rPh sb="5" eb="7">
      <t>カンサ</t>
    </rPh>
    <rPh sb="8" eb="10">
      <t>カコ</t>
    </rPh>
    <rPh sb="17" eb="19">
      <t>ジョウキョウ</t>
    </rPh>
    <phoneticPr fontId="1"/>
  </si>
  <si>
    <t>印</t>
    <rPh sb="0" eb="1">
      <t>イン</t>
    </rPh>
    <phoneticPr fontId="1"/>
  </si>
  <si>
    <r>
      <rPr>
        <b/>
        <sz val="11"/>
        <rFont val="HG丸ｺﾞｼｯｸM-PRO"/>
        <family val="3"/>
        <charset val="128"/>
      </rPr>
      <t>評価責任者様</t>
    </r>
    <r>
      <rPr>
        <sz val="10"/>
        <rFont val="HG丸ｺﾞｼｯｸM-PRO"/>
        <family val="3"/>
        <charset val="128"/>
      </rPr>
      <t>のコメントを記載御願いします</t>
    </r>
    <rPh sb="0" eb="2">
      <t>ヒョウカ</t>
    </rPh>
    <rPh sb="2" eb="5">
      <t>セキニンシャ</t>
    </rPh>
    <rPh sb="5" eb="6">
      <t>サマ</t>
    </rPh>
    <rPh sb="12" eb="14">
      <t>キサイ</t>
    </rPh>
    <rPh sb="14" eb="16">
      <t>オネガ</t>
    </rPh>
    <phoneticPr fontId="1"/>
  </si>
  <si>
    <r>
      <rPr>
        <b/>
        <sz val="10"/>
        <rFont val="HG丸ｺﾞｼｯｸM-PRO"/>
        <family val="3"/>
        <charset val="128"/>
      </rPr>
      <t>評価責任者様</t>
    </r>
    <r>
      <rPr>
        <sz val="10"/>
        <rFont val="HG丸ｺﾞｼｯｸM-PRO"/>
        <family val="3"/>
        <charset val="128"/>
      </rPr>
      <t>のコメントを記載御願いします</t>
    </r>
    <rPh sb="0" eb="2">
      <t>ヒョウカ</t>
    </rPh>
    <rPh sb="2" eb="5">
      <t>セキニンシャ</t>
    </rPh>
    <rPh sb="5" eb="6">
      <t>サマ</t>
    </rPh>
    <rPh sb="12" eb="14">
      <t>キサイ</t>
    </rPh>
    <rPh sb="14" eb="16">
      <t>オネガ</t>
    </rPh>
    <phoneticPr fontId="1"/>
  </si>
  <si>
    <r>
      <t>【様式：Q-F-5-</t>
    </r>
    <r>
      <rPr>
        <b/>
        <sz val="11"/>
        <color rgb="FFFF0000"/>
        <rFont val="HG丸ｺﾞｼｯｸM-PRO"/>
        <family val="3"/>
        <charset val="128"/>
      </rPr>
      <t>07</t>
    </r>
    <r>
      <rPr>
        <sz val="11"/>
        <color theme="1"/>
        <rFont val="HG丸ｺﾞｼｯｸM-PRO"/>
        <family val="3"/>
        <charset val="128"/>
      </rPr>
      <t>】</t>
    </r>
    <rPh sb="1" eb="3">
      <t>ヨウシキ</t>
    </rPh>
    <phoneticPr fontId="1"/>
  </si>
  <si>
    <r>
      <t xml:space="preserve">12 </t>
    </r>
    <r>
      <rPr>
        <sz val="8"/>
        <rFont val="HG丸ｺﾞｼｯｸM-PRO"/>
        <family val="3"/>
        <charset val="128"/>
      </rPr>
      <t>前回監査・過去トラのフォロー状況</t>
    </r>
    <r>
      <rPr>
        <sz val="6"/>
        <rFont val="HG丸ｺﾞｼｯｸM-PRO"/>
        <family val="3"/>
        <charset val="128"/>
      </rPr>
      <t>＊1</t>
    </r>
    <rPh sb="3" eb="5">
      <t>ゼンカイ</t>
    </rPh>
    <rPh sb="5" eb="7">
      <t>カンサ</t>
    </rPh>
    <rPh sb="8" eb="10">
      <t>カコ</t>
    </rPh>
    <rPh sb="17" eb="19">
      <t>ジョウキョウ</t>
    </rPh>
    <phoneticPr fontId="1"/>
  </si>
  <si>
    <r>
      <rPr>
        <sz val="6"/>
        <rFont val="HG丸ｺﾞｼｯｸM-PRO"/>
        <family val="3"/>
        <charset val="128"/>
      </rPr>
      <t>＊1　</t>
    </r>
    <r>
      <rPr>
        <sz val="8"/>
        <rFont val="HG丸ｺﾞｼｯｸM-PRO"/>
        <family val="3"/>
        <charset val="128"/>
      </rPr>
      <t xml:space="preserve">監査が初回・過去トラが無い場合は </t>
    </r>
    <rPh sb="9" eb="11">
      <t>カコ</t>
    </rPh>
    <rPh sb="14" eb="15">
      <t>ナ</t>
    </rPh>
    <phoneticPr fontId="1"/>
  </si>
  <si>
    <r>
      <t>【様式：Q-F-5-</t>
    </r>
    <r>
      <rPr>
        <b/>
        <sz val="11"/>
        <rFont val="HG丸ｺﾞｼｯｸM-PRO"/>
        <family val="3"/>
        <charset val="128"/>
      </rPr>
      <t>07</t>
    </r>
    <r>
      <rPr>
        <sz val="11"/>
        <rFont val="HG丸ｺﾞｼｯｸM-PRO"/>
        <family val="3"/>
        <charset val="128"/>
      </rPr>
      <t>】</t>
    </r>
    <rPh sb="1" eb="3">
      <t>ヨウシキ</t>
    </rPh>
    <phoneticPr fontId="1"/>
  </si>
  <si>
    <r>
      <t>1２ 前回監査時指摘事項
      ・過去トラのフォロー
　　状況</t>
    </r>
    <r>
      <rPr>
        <sz val="6"/>
        <rFont val="HG丸ｺﾞｼｯｸM-PRO"/>
        <family val="3"/>
        <charset val="128"/>
      </rPr>
      <t>（監査が初回・過去
       トラが無い場合は記入不要）</t>
    </r>
    <rPh sb="20" eb="22">
      <t>カコ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</si>
</sst>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sz val="10"/>
      <color theme="1"/>
      <name val="HG丸ｺﾞｼｯｸM-PRO"/>
      <family val="3"/>
      <charset val="128"/>
    </font>
    <font>
      <b/>
      <sz val="11"/>
      <color theme="1"/>
      <name val="HG丸ｺﾞｼｯｸM-PRO"/>
      <family val="3"/>
      <charset val="128"/>
    </font>
    <font>
      <sz val="9"/>
      <color theme="1"/>
      <name val="HG丸ｺﾞｼｯｸM-PRO"/>
      <family val="3"/>
      <charset val="128"/>
    </font>
    <font>
      <sz val="8"/>
      <color theme="1"/>
      <name val="HG丸ｺﾞｼｯｸM-PRO"/>
      <family val="3"/>
      <charset val="128"/>
    </font>
    <font>
      <sz val="11"/>
      <name val="HG丸ｺﾞｼｯｸM-PRO"/>
      <family val="3"/>
      <charset val="128"/>
    </font>
    <font>
      <sz val="10"/>
      <name val="HG丸ｺﾞｼｯｸM-PRO"/>
      <family val="3"/>
      <charset val="128"/>
    </font>
    <font>
      <b/>
      <sz val="11"/>
      <name val="HG丸ｺﾞｼｯｸM-PRO"/>
      <family val="3"/>
      <charset val="128"/>
    </font>
    <font>
      <sz val="8"/>
      <name val="HG丸ｺﾞｼｯｸM-PRO"/>
      <family val="3"/>
      <charset val="128"/>
    </font>
    <font>
      <vertAlign val="superscript"/>
      <sz val="8"/>
      <name val="HG丸ｺﾞｼｯｸM-PRO"/>
      <family val="3"/>
      <charset val="128"/>
    </font>
    <font>
      <b/>
      <sz val="36"/>
      <color theme="1"/>
      <name val="HG丸ｺﾞｼｯｸM-PRO"/>
      <family val="3"/>
      <charset val="128"/>
    </font>
    <font>
      <b/>
      <sz val="9"/>
      <color rgb="FFFF0000"/>
      <name val="HG丸ｺﾞｼｯｸM-PRO"/>
      <family val="3"/>
      <charset val="128"/>
    </font>
    <font>
      <sz val="11"/>
      <color rgb="FFFF0000"/>
      <name val="ＭＳ Ｐゴシック"/>
      <family val="2"/>
      <charset val="128"/>
      <scheme val="minor"/>
    </font>
    <font>
      <sz val="11"/>
      <color rgb="FFFF0000"/>
      <name val="HG丸ｺﾞｼｯｸM-PRO"/>
      <family val="3"/>
      <charset val="128"/>
    </font>
    <font>
      <sz val="8"/>
      <color rgb="FFFF0000"/>
      <name val="HG丸ｺﾞｼｯｸM-PRO"/>
      <family val="3"/>
      <charset val="128"/>
    </font>
    <font>
      <sz val="7"/>
      <name val="HG丸ｺﾞｼｯｸM-PRO"/>
      <family val="3"/>
      <charset val="128"/>
    </font>
    <font>
      <sz val="6"/>
      <name val="HG丸ｺﾞｼｯｸM-PRO"/>
      <family val="3"/>
      <charset val="128"/>
    </font>
    <font>
      <sz val="9"/>
      <color rgb="FFFF0000"/>
      <name val="HG丸ｺﾞｼｯｸM-PRO"/>
      <family val="3"/>
      <charset val="128"/>
    </font>
    <font>
      <b/>
      <sz val="10"/>
      <name val="HG丸ｺﾞｼｯｸM-PRO"/>
      <family val="3"/>
      <charset val="128"/>
    </font>
    <font>
      <b/>
      <sz val="11"/>
      <color rgb="FFFF0000"/>
      <name val="HG丸ｺﾞｼｯｸM-PRO"/>
      <family val="3"/>
      <charset val="128"/>
    </font>
    <font>
      <sz val="11"/>
      <name val="ＭＳ Ｐゴシック"/>
      <family val="2"/>
      <charset val="128"/>
      <scheme val="minor"/>
    </font>
  </fonts>
  <fills count="4">
    <fill>
      <patternFill patternType="none"/>
    </fill>
    <fill>
      <patternFill patternType="gray125"/>
    </fill>
    <fill>
      <patternFill patternType="solid">
        <fgColor rgb="FFCCFFCC"/>
        <bgColor indexed="64"/>
      </patternFill>
    </fill>
    <fill>
      <patternFill patternType="solid">
        <fgColor theme="0"/>
        <bgColor indexed="64"/>
      </patternFill>
    </fill>
  </fills>
  <borders count="5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style="thin">
        <color auto="1"/>
      </left>
      <right style="thin">
        <color auto="1"/>
      </right>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style="hair">
        <color auto="1"/>
      </top>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style="medium">
        <color indexed="64"/>
      </right>
      <top style="thin">
        <color auto="1"/>
      </top>
      <bottom/>
      <diagonal/>
    </border>
    <border>
      <left/>
      <right/>
      <top style="hair">
        <color auto="1"/>
      </top>
      <bottom/>
      <diagonal/>
    </border>
    <border>
      <left/>
      <right style="thin">
        <color auto="1"/>
      </right>
      <top style="hair">
        <color auto="1"/>
      </top>
      <bottom/>
      <diagonal/>
    </border>
    <border>
      <left style="thin">
        <color auto="1"/>
      </left>
      <right/>
      <top style="hair">
        <color auto="1"/>
      </top>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style="medium">
        <color auto="1"/>
      </right>
      <top style="medium">
        <color auto="1"/>
      </top>
      <bottom/>
      <diagonal/>
    </border>
    <border>
      <left/>
      <right/>
      <top style="thick">
        <color auto="1"/>
      </top>
      <bottom/>
      <diagonal/>
    </border>
    <border>
      <left/>
      <right style="thin">
        <color auto="1"/>
      </right>
      <top style="thin">
        <color auto="1"/>
      </top>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medium">
        <color auto="1"/>
      </left>
      <right style="medium">
        <color indexed="64"/>
      </right>
      <top/>
      <bottom/>
      <diagonal/>
    </border>
    <border>
      <left/>
      <right style="thin">
        <color auto="1"/>
      </right>
      <top style="medium">
        <color indexed="64"/>
      </top>
      <bottom style="thin">
        <color auto="1"/>
      </bottom>
      <diagonal/>
    </border>
  </borders>
  <cellStyleXfs count="1">
    <xf numFmtId="0" fontId="0" fillId="0" borderId="0">
      <alignment vertical="center"/>
    </xf>
  </cellStyleXfs>
  <cellXfs count="276">
    <xf numFmtId="0" fontId="0" fillId="0" borderId="0" xfId="0">
      <alignment vertical="center"/>
    </xf>
    <xf numFmtId="0" fontId="4" fillId="0" borderId="0" xfId="0" applyFont="1" applyProtection="1">
      <alignment vertical="center"/>
      <protection locked="0"/>
    </xf>
    <xf numFmtId="0" fontId="0" fillId="0" borderId="0" xfId="0" applyProtection="1">
      <alignment vertical="center"/>
      <protection locked="0"/>
    </xf>
    <xf numFmtId="0" fontId="2" fillId="0" borderId="0" xfId="0" applyFont="1" applyAlignment="1" applyProtection="1">
      <alignment horizontal="left" vertical="center"/>
      <protection locked="0"/>
    </xf>
    <xf numFmtId="0" fontId="2" fillId="0" borderId="0" xfId="0" applyFont="1" applyProtection="1">
      <alignment vertical="center"/>
      <protection locked="0"/>
    </xf>
    <xf numFmtId="0" fontId="2" fillId="0" borderId="0" xfId="0" applyFont="1" applyAlignment="1" applyProtection="1">
      <alignment horizontal="center" vertical="center"/>
      <protection locked="0"/>
    </xf>
    <xf numFmtId="0" fontId="2" fillId="0" borderId="0" xfId="0" applyFont="1" applyAlignment="1" applyProtection="1">
      <alignment horizontal="right" vertical="center"/>
      <protection locked="0"/>
    </xf>
    <xf numFmtId="0" fontId="2" fillId="0" borderId="0" xfId="0" quotePrefix="1" applyFont="1" applyProtection="1">
      <alignment vertical="center"/>
      <protection locked="0"/>
    </xf>
    <xf numFmtId="0" fontId="2" fillId="0" borderId="5" xfId="0" applyFont="1" applyBorder="1" applyProtection="1">
      <alignment vertical="center"/>
      <protection locked="0"/>
    </xf>
    <xf numFmtId="0" fontId="6" fillId="0" borderId="0" xfId="0" applyFont="1" applyProtection="1">
      <alignment vertical="center"/>
      <protection locked="0"/>
    </xf>
    <xf numFmtId="0" fontId="6" fillId="0" borderId="0" xfId="0" applyFont="1" applyAlignment="1" applyProtection="1">
      <alignment vertical="top"/>
      <protection locked="0"/>
    </xf>
    <xf numFmtId="0" fontId="2" fillId="0" borderId="0" xfId="0" applyFont="1" applyAlignment="1">
      <alignment horizontal="center" vertical="center"/>
    </xf>
    <xf numFmtId="0" fontId="2" fillId="0" borderId="0" xfId="0" applyFont="1">
      <alignment vertical="center"/>
    </xf>
    <xf numFmtId="0" fontId="6" fillId="0" borderId="0" xfId="0" applyFont="1">
      <alignment vertical="center"/>
    </xf>
    <xf numFmtId="0" fontId="0" fillId="0" borderId="5" xfId="0" applyBorder="1">
      <alignment vertical="center"/>
    </xf>
    <xf numFmtId="0" fontId="2" fillId="0" borderId="5" xfId="0" applyFont="1" applyBorder="1">
      <alignment vertical="center"/>
    </xf>
    <xf numFmtId="0" fontId="2" fillId="0" borderId="0" xfId="0" quotePrefix="1" applyFont="1">
      <alignment vertical="center"/>
    </xf>
    <xf numFmtId="0" fontId="4" fillId="0" borderId="0" xfId="0" applyFont="1">
      <alignment vertical="center"/>
    </xf>
    <xf numFmtId="0" fontId="2" fillId="0" borderId="0" xfId="0" applyFont="1" applyAlignment="1">
      <alignment horizontal="right" vertical="center"/>
    </xf>
    <xf numFmtId="0" fontId="7" fillId="0" borderId="0" xfId="0" applyFont="1" applyAlignment="1">
      <alignment horizontal="left" vertical="center"/>
    </xf>
    <xf numFmtId="0" fontId="2" fillId="0" borderId="0" xfId="0" applyFont="1" applyAlignment="1">
      <alignment horizontal="left" vertical="center"/>
    </xf>
    <xf numFmtId="0" fontId="16" fillId="0" borderId="17" xfId="0" applyFont="1" applyBorder="1" applyAlignment="1">
      <alignment horizontal="left" vertical="center" wrapText="1"/>
    </xf>
    <xf numFmtId="0" fontId="14" fillId="0" borderId="0" xfId="0" applyFont="1" applyAlignment="1">
      <alignment vertical="center" wrapText="1"/>
    </xf>
    <xf numFmtId="0" fontId="15" fillId="0" borderId="1" xfId="0" applyFont="1" applyBorder="1" applyAlignment="1">
      <alignment horizontal="center" vertical="center" wrapText="1"/>
    </xf>
    <xf numFmtId="0" fontId="15" fillId="0" borderId="0" xfId="0" applyFont="1" applyAlignment="1">
      <alignment vertical="center" wrapText="1"/>
    </xf>
    <xf numFmtId="0" fontId="16" fillId="0" borderId="15" xfId="0" applyFont="1" applyBorder="1" applyAlignment="1">
      <alignment horizontal="left" vertical="center" wrapText="1"/>
    </xf>
    <xf numFmtId="0" fontId="16" fillId="0" borderId="32" xfId="0" applyFont="1" applyBorder="1" applyAlignment="1">
      <alignment horizontal="left" vertical="center" wrapText="1"/>
    </xf>
    <xf numFmtId="0" fontId="16" fillId="0" borderId="18" xfId="0" applyFont="1" applyBorder="1" applyAlignment="1">
      <alignment horizontal="left" vertical="center" wrapText="1"/>
    </xf>
    <xf numFmtId="0" fontId="19" fillId="0" borderId="16" xfId="0" applyFont="1" applyBorder="1" applyAlignment="1">
      <alignment vertical="top" wrapText="1"/>
    </xf>
    <xf numFmtId="0" fontId="8" fillId="0" borderId="53" xfId="0" applyFont="1" applyBorder="1" applyAlignment="1" applyProtection="1">
      <alignment vertical="top" wrapText="1"/>
      <protection locked="0"/>
    </xf>
    <xf numFmtId="0" fontId="0" fillId="3" borderId="0" xfId="0" applyFill="1">
      <alignment vertical="center"/>
    </xf>
    <xf numFmtId="0" fontId="8" fillId="3" borderId="53" xfId="0" applyFont="1" applyFill="1" applyBorder="1" applyAlignment="1">
      <alignment vertical="top" wrapText="1"/>
    </xf>
    <xf numFmtId="0" fontId="5" fillId="0" borderId="2"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8" fillId="0" borderId="19" xfId="0" applyFont="1" applyBorder="1" applyAlignment="1" applyProtection="1">
      <alignment horizontal="left" vertical="top" wrapText="1"/>
      <protection locked="0"/>
    </xf>
    <xf numFmtId="0" fontId="8" fillId="0" borderId="20" xfId="0" applyFont="1" applyBorder="1" applyAlignment="1" applyProtection="1">
      <alignment horizontal="left" vertical="top" wrapText="1"/>
      <protection locked="0"/>
    </xf>
    <xf numFmtId="0" fontId="8" fillId="0" borderId="48" xfId="0" applyFont="1" applyBorder="1" applyAlignment="1" applyProtection="1">
      <alignment horizontal="left" vertical="top" wrapText="1"/>
      <protection locked="0"/>
    </xf>
    <xf numFmtId="0" fontId="8" fillId="0" borderId="21" xfId="0" applyFont="1" applyBorder="1" applyAlignment="1" applyProtection="1">
      <alignment horizontal="left" vertical="top" wrapText="1"/>
      <protection locked="0"/>
    </xf>
    <xf numFmtId="0" fontId="8" fillId="0" borderId="0" xfId="0" applyFont="1" applyAlignment="1" applyProtection="1">
      <alignment horizontal="left" vertical="top" wrapText="1"/>
      <protection locked="0"/>
    </xf>
    <xf numFmtId="0" fontId="8" fillId="0" borderId="22" xfId="0" applyFont="1" applyBorder="1" applyAlignment="1" applyProtection="1">
      <alignment horizontal="left" vertical="top" wrapText="1"/>
      <protection locked="0"/>
    </xf>
    <xf numFmtId="0" fontId="8" fillId="0" borderId="23" xfId="0" applyFont="1" applyBorder="1" applyAlignment="1" applyProtection="1">
      <alignment horizontal="left" vertical="top" wrapText="1"/>
      <protection locked="0"/>
    </xf>
    <xf numFmtId="0" fontId="8" fillId="0" borderId="24" xfId="0" applyFont="1" applyBorder="1" applyAlignment="1" applyProtection="1">
      <alignment horizontal="left" vertical="top" wrapText="1"/>
      <protection locked="0"/>
    </xf>
    <xf numFmtId="0" fontId="8" fillId="0" borderId="25" xfId="0" applyFont="1" applyBorder="1" applyAlignment="1" applyProtection="1">
      <alignment horizontal="left" vertical="top" wrapText="1"/>
      <protection locked="0"/>
    </xf>
    <xf numFmtId="0" fontId="12" fillId="0" borderId="19" xfId="0" applyFont="1" applyBorder="1" applyAlignment="1">
      <alignment horizontal="center" vertical="top"/>
    </xf>
    <xf numFmtId="0" fontId="12" fillId="0" borderId="20" xfId="0" applyFont="1" applyBorder="1" applyAlignment="1">
      <alignment horizontal="center" vertical="top"/>
    </xf>
    <xf numFmtId="0" fontId="12" fillId="0" borderId="48" xfId="0" applyFont="1" applyBorder="1" applyAlignment="1">
      <alignment horizontal="center" vertical="top"/>
    </xf>
    <xf numFmtId="0" fontId="12" fillId="0" borderId="21" xfId="0" applyFont="1" applyBorder="1" applyAlignment="1">
      <alignment horizontal="center" vertical="top"/>
    </xf>
    <xf numFmtId="0" fontId="12" fillId="0" borderId="0" xfId="0" applyFont="1" applyAlignment="1">
      <alignment horizontal="center" vertical="top"/>
    </xf>
    <xf numFmtId="0" fontId="12" fillId="0" borderId="22" xfId="0" applyFont="1" applyBorder="1" applyAlignment="1">
      <alignment horizontal="center" vertical="top"/>
    </xf>
    <xf numFmtId="0" fontId="12" fillId="0" borderId="23" xfId="0" applyFont="1" applyBorder="1" applyAlignment="1">
      <alignment horizontal="center" vertical="top"/>
    </xf>
    <xf numFmtId="0" fontId="12" fillId="0" borderId="24" xfId="0" applyFont="1" applyBorder="1" applyAlignment="1">
      <alignment horizontal="center" vertical="top"/>
    </xf>
    <xf numFmtId="0" fontId="12" fillId="0" borderId="25" xfId="0" applyFont="1" applyBorder="1" applyAlignment="1">
      <alignment horizontal="center" vertical="top"/>
    </xf>
    <xf numFmtId="0" fontId="7" fillId="0" borderId="54" xfId="0" applyFont="1" applyBorder="1" applyAlignment="1" applyProtection="1">
      <alignment horizontal="center" vertical="top"/>
      <protection locked="0"/>
    </xf>
    <xf numFmtId="0" fontId="7" fillId="0" borderId="36" xfId="0" applyFont="1" applyBorder="1" applyAlignment="1" applyProtection="1">
      <alignment horizontal="center" vertical="top"/>
      <protection locked="0"/>
    </xf>
    <xf numFmtId="0" fontId="7" fillId="0" borderId="37" xfId="0" applyFont="1" applyBorder="1" applyAlignment="1" applyProtection="1">
      <alignment horizontal="center" vertical="top"/>
      <protection locked="0"/>
    </xf>
    <xf numFmtId="0" fontId="9" fillId="0" borderId="29" xfId="0" applyFont="1" applyBorder="1" applyAlignment="1" applyProtection="1">
      <alignment horizontal="center" vertical="center"/>
      <protection locked="0"/>
    </xf>
    <xf numFmtId="0" fontId="9" fillId="0" borderId="38"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9" fillId="0" borderId="22" xfId="0" applyFont="1" applyBorder="1" applyAlignment="1" applyProtection="1">
      <alignment horizontal="center" vertical="center"/>
      <protection locked="0"/>
    </xf>
    <xf numFmtId="0" fontId="9" fillId="0" borderId="24" xfId="0" applyFont="1" applyBorder="1" applyAlignment="1" applyProtection="1">
      <alignment horizontal="center" vertical="center"/>
      <protection locked="0"/>
    </xf>
    <xf numFmtId="0" fontId="9" fillId="0" borderId="25" xfId="0" applyFont="1" applyBorder="1" applyAlignment="1" applyProtection="1">
      <alignment horizontal="center" vertical="center"/>
      <protection locked="0"/>
    </xf>
    <xf numFmtId="0" fontId="4" fillId="0" borderId="20"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1" xfId="0" applyFont="1" applyBorder="1" applyAlignment="1" applyProtection="1">
      <alignment horizontal="left" vertical="center"/>
      <protection locked="0"/>
    </xf>
    <xf numFmtId="0" fontId="2" fillId="0" borderId="1" xfId="0" applyFont="1" applyBorder="1" applyAlignment="1" applyProtection="1">
      <alignment horizontal="right" vertical="center"/>
      <protection locked="0"/>
    </xf>
    <xf numFmtId="0" fontId="7" fillId="0" borderId="32" xfId="0" applyFont="1" applyBorder="1" applyAlignment="1">
      <alignment horizontal="center" vertical="center"/>
    </xf>
    <xf numFmtId="0" fontId="2" fillId="0" borderId="1" xfId="0" applyFont="1" applyBorder="1" applyAlignment="1">
      <alignment horizontal="center" vertical="center"/>
    </xf>
    <xf numFmtId="0" fontId="2" fillId="0" borderId="41" xfId="0" applyFont="1" applyBorder="1" applyAlignment="1">
      <alignment horizontal="center" vertical="center"/>
    </xf>
    <xf numFmtId="0" fontId="2" fillId="0" borderId="40" xfId="0" applyFont="1" applyBorder="1" applyAlignment="1">
      <alignment horizontal="center" vertical="center"/>
    </xf>
    <xf numFmtId="0" fontId="7" fillId="0" borderId="15" xfId="0" applyFont="1" applyBorder="1" applyAlignment="1" applyProtection="1">
      <alignment horizontal="left" vertical="center"/>
      <protection locked="0"/>
    </xf>
    <xf numFmtId="0" fontId="7" fillId="0" borderId="15" xfId="0" applyFont="1" applyBorder="1" applyAlignment="1">
      <alignment horizontal="center" vertical="center"/>
    </xf>
    <xf numFmtId="0" fontId="2" fillId="0" borderId="33" xfId="0" applyFont="1" applyBorder="1" applyAlignment="1">
      <alignment horizontal="center" vertical="center"/>
    </xf>
    <xf numFmtId="0" fontId="2" fillId="0" borderId="35" xfId="0" applyFont="1" applyBorder="1" applyAlignment="1">
      <alignment horizontal="center" vertical="center"/>
    </xf>
    <xf numFmtId="0" fontId="2" fillId="0" borderId="14" xfId="0" applyFont="1" applyBorder="1" applyAlignment="1">
      <alignment horizontal="center" vertical="center"/>
    </xf>
    <xf numFmtId="0" fontId="7" fillId="0" borderId="45" xfId="0" applyFont="1" applyBorder="1" applyAlignment="1">
      <alignment horizontal="center" vertical="center"/>
    </xf>
    <xf numFmtId="0" fontId="7" fillId="0" borderId="46" xfId="0" applyFont="1" applyBorder="1" applyAlignment="1">
      <alignment horizontal="center" vertical="center"/>
    </xf>
    <xf numFmtId="0" fontId="7" fillId="0" borderId="47" xfId="0" applyFont="1" applyBorder="1" applyAlignment="1">
      <alignment horizontal="center" vertical="center"/>
    </xf>
    <xf numFmtId="0" fontId="7" fillId="0" borderId="32" xfId="0" applyFont="1" applyBorder="1" applyAlignment="1" applyProtection="1">
      <alignment horizontal="left" vertical="center"/>
      <protection locked="0"/>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2" fillId="0" borderId="2" xfId="0" applyFont="1" applyBorder="1" applyAlignment="1" applyProtection="1">
      <alignment horizontal="right" vertical="center"/>
      <protection locked="0"/>
    </xf>
    <xf numFmtId="0" fontId="2" fillId="0" borderId="3" xfId="0" applyFont="1" applyBorder="1" applyAlignment="1" applyProtection="1">
      <alignment horizontal="right" vertical="center"/>
      <protection locked="0"/>
    </xf>
    <xf numFmtId="0" fontId="2" fillId="0" borderId="4" xfId="0" applyFont="1" applyBorder="1" applyAlignment="1" applyProtection="1">
      <alignment horizontal="right" vertical="center"/>
      <protection locked="0"/>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7" fillId="0" borderId="33" xfId="0" applyFont="1" applyBorder="1" applyAlignment="1" applyProtection="1">
      <alignment horizontal="left" vertical="center"/>
      <protection locked="0"/>
    </xf>
    <xf numFmtId="0" fontId="7" fillId="0" borderId="34" xfId="0" applyFont="1" applyBorder="1" applyAlignment="1" applyProtection="1">
      <alignment horizontal="left" vertical="center"/>
      <protection locked="0"/>
    </xf>
    <xf numFmtId="0" fontId="7" fillId="0" borderId="35" xfId="0" applyFont="1" applyBorder="1" applyAlignment="1" applyProtection="1">
      <alignment horizontal="left" vertical="center"/>
      <protection locked="0"/>
    </xf>
    <xf numFmtId="0" fontId="7" fillId="0" borderId="33" xfId="0" applyFont="1" applyBorder="1" applyAlignment="1">
      <alignment horizontal="center" vertical="center"/>
    </xf>
    <xf numFmtId="0" fontId="7" fillId="0" borderId="34" xfId="0" applyFont="1" applyBorder="1" applyAlignment="1">
      <alignment horizontal="center" vertical="center"/>
    </xf>
    <xf numFmtId="0" fontId="7" fillId="0" borderId="3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7" fillId="0" borderId="14" xfId="0" applyFont="1" applyBorder="1" applyAlignment="1" applyProtection="1">
      <alignment horizontal="left" vertical="center"/>
      <protection locked="0"/>
    </xf>
    <xf numFmtId="0" fontId="2" fillId="0" borderId="45" xfId="0" applyFont="1" applyBorder="1" applyAlignment="1">
      <alignment horizontal="center" vertical="center"/>
    </xf>
    <xf numFmtId="0" fontId="2" fillId="0" borderId="47" xfId="0" applyFont="1" applyBorder="1" applyAlignment="1">
      <alignment horizontal="center" vertical="center"/>
    </xf>
    <xf numFmtId="0" fontId="2" fillId="0" borderId="28" xfId="0" applyFont="1" applyBorder="1" applyAlignment="1" applyProtection="1">
      <alignment horizontal="center" vertical="center"/>
      <protection locked="0"/>
    </xf>
    <xf numFmtId="0" fontId="2" fillId="0" borderId="29" xfId="0" applyFont="1" applyBorder="1" applyAlignment="1" applyProtection="1">
      <alignment horizontal="center" vertical="center"/>
      <protection locked="0"/>
    </xf>
    <xf numFmtId="0" fontId="2" fillId="0" borderId="50" xfId="0" applyFont="1" applyBorder="1" applyAlignment="1" applyProtection="1">
      <alignment horizontal="center" vertical="center"/>
      <protection locked="0"/>
    </xf>
    <xf numFmtId="0" fontId="2" fillId="0" borderId="26"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27" xfId="0" applyFont="1" applyBorder="1" applyAlignment="1" applyProtection="1">
      <alignment horizontal="center" vertical="center"/>
      <protection locked="0"/>
    </xf>
    <xf numFmtId="0" fontId="2" fillId="0" borderId="2" xfId="0" applyFont="1" applyBorder="1" applyAlignment="1" applyProtection="1">
      <alignment horizontal="center" vertical="top"/>
      <protection locked="0"/>
    </xf>
    <xf numFmtId="0" fontId="2" fillId="0" borderId="3" xfId="0" applyFont="1" applyBorder="1" applyAlignment="1" applyProtection="1">
      <alignment horizontal="center" vertical="top"/>
      <protection locked="0"/>
    </xf>
    <xf numFmtId="0" fontId="2" fillId="0" borderId="4" xfId="0" applyFont="1" applyBorder="1" applyAlignment="1" applyProtection="1">
      <alignment horizontal="center" vertical="top"/>
      <protection locked="0"/>
    </xf>
    <xf numFmtId="0" fontId="5" fillId="0" borderId="16" xfId="0" applyFont="1" applyBorder="1" applyAlignment="1">
      <alignment horizontal="center" vertical="center"/>
    </xf>
    <xf numFmtId="0" fontId="5" fillId="0" borderId="16" xfId="0" applyFont="1" applyBorder="1" applyAlignment="1" applyProtection="1">
      <alignment horizontal="center" vertical="center"/>
      <protection locked="0"/>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5" fillId="0" borderId="15" xfId="0" applyFont="1" applyBorder="1" applyAlignment="1" applyProtection="1">
      <alignment horizontal="center" vertical="center"/>
      <protection locked="0"/>
    </xf>
    <xf numFmtId="0" fontId="10" fillId="0" borderId="15" xfId="0" applyFont="1" applyBorder="1" applyAlignment="1" applyProtection="1">
      <alignment horizontal="left" vertical="top" wrapText="1"/>
      <protection locked="0"/>
    </xf>
    <xf numFmtId="0" fontId="10" fillId="0" borderId="15" xfId="0" applyFont="1" applyBorder="1" applyAlignment="1" applyProtection="1">
      <alignment horizontal="left" vertical="center"/>
      <protection locked="0"/>
    </xf>
    <xf numFmtId="0" fontId="7" fillId="0" borderId="1" xfId="0" applyFont="1" applyBorder="1" applyAlignment="1" applyProtection="1">
      <alignment horizontal="center" vertical="center"/>
      <protection locked="0"/>
    </xf>
    <xf numFmtId="0" fontId="5" fillId="0" borderId="17" xfId="0" applyFont="1" applyBorder="1" applyAlignment="1">
      <alignment horizontal="center" vertical="center"/>
    </xf>
    <xf numFmtId="0" fontId="5" fillId="0" borderId="17" xfId="0" applyFont="1" applyBorder="1" applyAlignment="1" applyProtection="1">
      <alignment horizontal="center" vertical="center"/>
      <protection locked="0"/>
    </xf>
    <xf numFmtId="0" fontId="10" fillId="0" borderId="17" xfId="0" applyFont="1" applyBorder="1" applyAlignment="1" applyProtection="1">
      <alignment horizontal="left" vertical="center"/>
      <protection locked="0"/>
    </xf>
    <xf numFmtId="0" fontId="10" fillId="0" borderId="17" xfId="0" applyFont="1" applyBorder="1" applyAlignment="1" applyProtection="1">
      <alignment horizontal="left" vertical="top"/>
      <protection locked="0"/>
    </xf>
    <xf numFmtId="0" fontId="10" fillId="0" borderId="15" xfId="0" applyFont="1" applyBorder="1" applyAlignment="1" applyProtection="1">
      <alignment horizontal="left" vertical="top"/>
      <protection locked="0"/>
    </xf>
    <xf numFmtId="0" fontId="10" fillId="0" borderId="32" xfId="0" applyFont="1" applyBorder="1" applyAlignment="1" applyProtection="1">
      <alignment horizontal="left" vertical="center"/>
      <protection locked="0"/>
    </xf>
    <xf numFmtId="0" fontId="10" fillId="0" borderId="33" xfId="0" applyFont="1" applyBorder="1" applyAlignment="1" applyProtection="1">
      <alignment horizontal="left" vertical="center" wrapText="1"/>
      <protection locked="0"/>
    </xf>
    <xf numFmtId="0" fontId="10" fillId="0" borderId="34" xfId="0" applyFont="1" applyBorder="1" applyAlignment="1" applyProtection="1">
      <alignment horizontal="left" vertical="center" wrapText="1"/>
      <protection locked="0"/>
    </xf>
    <xf numFmtId="0" fontId="10" fillId="0" borderId="35" xfId="0" applyFont="1" applyBorder="1" applyAlignment="1" applyProtection="1">
      <alignment horizontal="left" vertical="center" wrapText="1"/>
      <protection locked="0"/>
    </xf>
    <xf numFmtId="0" fontId="10" fillId="0" borderId="41" xfId="0" applyFont="1" applyBorder="1" applyAlignment="1" applyProtection="1">
      <alignment horizontal="left" vertical="top"/>
      <protection locked="0"/>
    </xf>
    <xf numFmtId="0" fontId="10" fillId="0" borderId="39" xfId="0" applyFont="1" applyBorder="1" applyAlignment="1" applyProtection="1">
      <alignment horizontal="left" vertical="top"/>
      <protection locked="0"/>
    </xf>
    <xf numFmtId="0" fontId="10" fillId="0" borderId="40" xfId="0" applyFont="1" applyBorder="1" applyAlignment="1" applyProtection="1">
      <alignment horizontal="left" vertical="top"/>
      <protection locked="0"/>
    </xf>
    <xf numFmtId="0" fontId="10" fillId="0" borderId="30" xfId="0" applyFont="1" applyBorder="1" applyAlignment="1" applyProtection="1">
      <alignment horizontal="left" vertical="top"/>
      <protection locked="0"/>
    </xf>
    <xf numFmtId="0" fontId="10" fillId="0" borderId="0" xfId="0" applyFont="1" applyAlignment="1" applyProtection="1">
      <alignment horizontal="left" vertical="top"/>
      <protection locked="0"/>
    </xf>
    <xf numFmtId="0" fontId="10" fillId="0" borderId="31" xfId="0" applyFont="1" applyBorder="1" applyAlignment="1" applyProtection="1">
      <alignment horizontal="left" vertical="top"/>
      <protection locked="0"/>
    </xf>
    <xf numFmtId="0" fontId="10" fillId="0" borderId="42" xfId="0" applyFont="1" applyBorder="1" applyAlignment="1" applyProtection="1">
      <alignment horizontal="left" vertical="top"/>
      <protection locked="0"/>
    </xf>
    <xf numFmtId="0" fontId="10" fillId="0" borderId="43" xfId="0" applyFont="1" applyBorder="1" applyAlignment="1" applyProtection="1">
      <alignment horizontal="left" vertical="top"/>
      <protection locked="0"/>
    </xf>
    <xf numFmtId="0" fontId="10" fillId="0" borderId="44" xfId="0" applyFont="1" applyBorder="1" applyAlignment="1" applyProtection="1">
      <alignment horizontal="left" vertical="top"/>
      <protection locked="0"/>
    </xf>
    <xf numFmtId="0" fontId="5" fillId="0" borderId="32" xfId="0" applyFont="1" applyBorder="1" applyAlignment="1" applyProtection="1">
      <alignment horizontal="center" vertical="center"/>
      <protection locked="0"/>
    </xf>
    <xf numFmtId="0" fontId="10" fillId="0" borderId="18" xfId="0" applyFont="1" applyBorder="1" applyAlignment="1" applyProtection="1">
      <alignment horizontal="left" vertical="center"/>
      <protection locked="0"/>
    </xf>
    <xf numFmtId="0" fontId="5" fillId="0" borderId="41" xfId="0" applyFont="1" applyBorder="1" applyAlignment="1">
      <alignment horizontal="center" vertical="center"/>
    </xf>
    <xf numFmtId="0" fontId="5" fillId="0" borderId="39" xfId="0" applyFont="1" applyBorder="1" applyAlignment="1">
      <alignment horizontal="center" vertical="center"/>
    </xf>
    <xf numFmtId="0" fontId="5" fillId="0" borderId="40" xfId="0" applyFont="1" applyBorder="1" applyAlignment="1">
      <alignment horizontal="center" vertical="center"/>
    </xf>
    <xf numFmtId="0" fontId="5" fillId="0" borderId="18" xfId="0" applyFont="1" applyBorder="1" applyAlignment="1" applyProtection="1">
      <alignment horizontal="center" vertical="center"/>
      <protection locked="0"/>
    </xf>
    <xf numFmtId="0" fontId="10" fillId="0" borderId="41" xfId="0" applyFont="1" applyBorder="1" applyAlignment="1" applyProtection="1">
      <alignment horizontal="left" vertical="top" wrapText="1"/>
      <protection locked="0"/>
    </xf>
    <xf numFmtId="0" fontId="10" fillId="0" borderId="39" xfId="0" applyFont="1" applyBorder="1" applyAlignment="1" applyProtection="1">
      <alignment horizontal="left" vertical="top" wrapText="1"/>
      <protection locked="0"/>
    </xf>
    <xf numFmtId="0" fontId="10" fillId="0" borderId="40" xfId="0" applyFont="1" applyBorder="1" applyAlignment="1" applyProtection="1">
      <alignment horizontal="left" vertical="top" wrapText="1"/>
      <protection locked="0"/>
    </xf>
    <xf numFmtId="0" fontId="10" fillId="0" borderId="30" xfId="0" applyFont="1" applyBorder="1" applyAlignment="1" applyProtection="1">
      <alignment horizontal="left" vertical="top" wrapText="1"/>
      <protection locked="0"/>
    </xf>
    <xf numFmtId="0" fontId="10" fillId="0" borderId="0" xfId="0" applyFont="1" applyAlignment="1" applyProtection="1">
      <alignment horizontal="left" vertical="top" wrapText="1"/>
      <protection locked="0"/>
    </xf>
    <xf numFmtId="0" fontId="10" fillId="0" borderId="31" xfId="0" applyFont="1" applyBorder="1" applyAlignment="1" applyProtection="1">
      <alignment horizontal="left" vertical="top" wrapText="1"/>
      <protection locked="0"/>
    </xf>
    <xf numFmtId="0" fontId="7" fillId="0" borderId="54" xfId="0" applyFont="1" applyBorder="1" applyAlignment="1">
      <alignment horizontal="center" vertical="top"/>
    </xf>
    <xf numFmtId="0" fontId="7" fillId="0" borderId="36" xfId="0" applyFont="1" applyBorder="1" applyAlignment="1">
      <alignment horizontal="center" vertical="top"/>
    </xf>
    <xf numFmtId="0" fontId="7" fillId="0" borderId="37" xfId="0" applyFont="1" applyBorder="1" applyAlignment="1">
      <alignment horizontal="center" vertical="top"/>
    </xf>
    <xf numFmtId="0" fontId="9" fillId="0" borderId="29" xfId="0" applyFont="1" applyBorder="1" applyAlignment="1">
      <alignment horizontal="center" vertical="center"/>
    </xf>
    <xf numFmtId="0" fontId="9" fillId="0" borderId="38" xfId="0" applyFont="1" applyBorder="1" applyAlignment="1">
      <alignment horizontal="center" vertical="center"/>
    </xf>
    <xf numFmtId="0" fontId="9" fillId="0" borderId="0" xfId="0" applyFont="1" applyAlignment="1">
      <alignment horizontal="center" vertical="center"/>
    </xf>
    <xf numFmtId="0" fontId="9" fillId="0" borderId="22" xfId="0" applyFont="1" applyBorder="1" applyAlignment="1">
      <alignment horizontal="center" vertical="center"/>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4" fillId="0" borderId="49" xfId="0" applyFont="1" applyBorder="1" applyAlignment="1">
      <alignment horizontal="center" vertical="center"/>
    </xf>
    <xf numFmtId="0" fontId="2" fillId="0" borderId="1" xfId="0" applyFont="1" applyBorder="1" applyAlignment="1">
      <alignment horizontal="left"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8" fillId="2" borderId="19" xfId="0" applyFont="1" applyFill="1" applyBorder="1" applyAlignment="1">
      <alignment horizontal="left" vertical="top" wrapText="1"/>
    </xf>
    <xf numFmtId="0" fontId="8" fillId="2" borderId="20" xfId="0" applyFont="1" applyFill="1" applyBorder="1" applyAlignment="1">
      <alignment horizontal="left" vertical="top" wrapText="1"/>
    </xf>
    <xf numFmtId="0" fontId="8" fillId="2" borderId="48" xfId="0" applyFont="1" applyFill="1" applyBorder="1" applyAlignment="1">
      <alignment horizontal="left" vertical="top" wrapText="1"/>
    </xf>
    <xf numFmtId="0" fontId="8" fillId="2" borderId="21" xfId="0" applyFont="1" applyFill="1" applyBorder="1" applyAlignment="1">
      <alignment horizontal="left" vertical="top" wrapText="1"/>
    </xf>
    <xf numFmtId="0" fontId="8" fillId="2" borderId="0" xfId="0" applyFont="1" applyFill="1" applyAlignment="1">
      <alignment horizontal="left" vertical="top" wrapText="1"/>
    </xf>
    <xf numFmtId="0" fontId="8" fillId="2" borderId="22" xfId="0" applyFont="1" applyFill="1" applyBorder="1" applyAlignment="1">
      <alignment horizontal="left" vertical="top" wrapText="1"/>
    </xf>
    <xf numFmtId="0" fontId="8" fillId="2" borderId="23" xfId="0" applyFont="1" applyFill="1" applyBorder="1" applyAlignment="1">
      <alignment horizontal="left" vertical="top" wrapText="1"/>
    </xf>
    <xf numFmtId="0" fontId="8" fillId="2" borderId="24" xfId="0" applyFont="1" applyFill="1" applyBorder="1" applyAlignment="1">
      <alignment horizontal="left" vertical="top" wrapText="1"/>
    </xf>
    <xf numFmtId="0" fontId="8" fillId="2" borderId="25" xfId="0" applyFont="1" applyFill="1" applyBorder="1" applyAlignment="1">
      <alignment horizontal="left" vertical="top" wrapText="1"/>
    </xf>
    <xf numFmtId="0" fontId="2" fillId="0" borderId="3" xfId="0" applyFont="1" applyBorder="1" applyAlignment="1">
      <alignment horizontal="center" vertical="center"/>
    </xf>
    <xf numFmtId="0" fontId="2" fillId="0" borderId="1" xfId="0" applyFont="1" applyBorder="1" applyAlignment="1">
      <alignment horizontal="right" vertical="center"/>
    </xf>
    <xf numFmtId="0" fontId="7" fillId="0" borderId="2" xfId="0" applyFont="1" applyBorder="1" applyAlignment="1">
      <alignment horizontal="right" vertical="center"/>
    </xf>
    <xf numFmtId="0" fontId="7" fillId="0" borderId="3" xfId="0" applyFont="1" applyBorder="1" applyAlignment="1">
      <alignment horizontal="right" vertical="center"/>
    </xf>
    <xf numFmtId="0" fontId="7" fillId="0" borderId="4" xfId="0" applyFont="1" applyBorder="1" applyAlignment="1">
      <alignment horizontal="right" vertical="center"/>
    </xf>
    <xf numFmtId="0" fontId="7" fillId="0" borderId="1" xfId="0" applyFont="1" applyBorder="1" applyAlignment="1">
      <alignment horizontal="center" vertical="center"/>
    </xf>
    <xf numFmtId="0" fontId="7" fillId="0" borderId="33" xfId="0" applyFont="1" applyBorder="1" applyAlignment="1">
      <alignment horizontal="left" vertical="center"/>
    </xf>
    <xf numFmtId="0" fontId="7" fillId="0" borderId="34" xfId="0" applyFont="1" applyBorder="1" applyAlignment="1">
      <alignment horizontal="left" vertical="center"/>
    </xf>
    <xf numFmtId="0" fontId="7" fillId="0" borderId="35" xfId="0" applyFont="1" applyBorder="1" applyAlignment="1">
      <alignment horizontal="left" vertical="center"/>
    </xf>
    <xf numFmtId="0" fontId="7" fillId="0" borderId="26" xfId="0" applyFont="1" applyBorder="1" applyAlignment="1">
      <alignment horizontal="left" vertical="center"/>
    </xf>
    <xf numFmtId="0" fontId="7" fillId="0" borderId="5" xfId="0" applyFont="1" applyBorder="1" applyAlignment="1">
      <alignment horizontal="left" vertical="center"/>
    </xf>
    <xf numFmtId="0" fontId="7" fillId="0" borderId="27" xfId="0" applyFont="1" applyBorder="1" applyAlignment="1">
      <alignment horizontal="left" vertical="center"/>
    </xf>
    <xf numFmtId="0" fontId="7" fillId="0" borderId="26" xfId="0" applyFont="1" applyBorder="1" applyAlignment="1">
      <alignment horizontal="center" vertical="center"/>
    </xf>
    <xf numFmtId="0" fontId="7" fillId="0" borderId="5" xfId="0" applyFont="1" applyBorder="1" applyAlignment="1">
      <alignment horizontal="center" vertical="center"/>
    </xf>
    <xf numFmtId="0" fontId="7" fillId="0" borderId="27"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7" fillId="0" borderId="15" xfId="0" applyFont="1" applyBorder="1" applyAlignment="1">
      <alignment horizontal="left" vertical="center"/>
    </xf>
    <xf numFmtId="0" fontId="7" fillId="0" borderId="32" xfId="0" applyFont="1" applyBorder="1" applyAlignment="1">
      <alignment horizontal="left" vertical="center"/>
    </xf>
    <xf numFmtId="0" fontId="7" fillId="0" borderId="14" xfId="0" applyFont="1" applyBorder="1" applyAlignment="1">
      <alignment horizontal="left" vertical="center"/>
    </xf>
    <xf numFmtId="0" fontId="7" fillId="0" borderId="14" xfId="0" applyFont="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3" fillId="0" borderId="1" xfId="0" applyFont="1" applyBorder="1" applyAlignment="1">
      <alignment horizontal="center" vertical="center"/>
    </xf>
    <xf numFmtId="0" fontId="2" fillId="2" borderId="1" xfId="0" applyFont="1" applyFill="1" applyBorder="1" applyAlignment="1" applyProtection="1">
      <alignment horizontal="right" vertical="center"/>
      <protection locked="0"/>
    </xf>
    <xf numFmtId="0" fontId="2" fillId="2" borderId="2" xfId="0" applyFont="1" applyFill="1" applyBorder="1" applyAlignment="1" applyProtection="1">
      <alignment horizontal="right" vertical="center"/>
      <protection locked="0"/>
    </xf>
    <xf numFmtId="0" fontId="2" fillId="2" borderId="3" xfId="0" applyFont="1" applyFill="1" applyBorder="1" applyAlignment="1" applyProtection="1">
      <alignment horizontal="right" vertical="center"/>
      <protection locked="0"/>
    </xf>
    <xf numFmtId="0" fontId="2" fillId="2" borderId="4" xfId="0" applyFont="1" applyFill="1" applyBorder="1" applyAlignment="1" applyProtection="1">
      <alignment horizontal="right" vertical="center"/>
      <protection locked="0"/>
    </xf>
    <xf numFmtId="0" fontId="2" fillId="2" borderId="1" xfId="0" applyFont="1" applyFill="1" applyBorder="1" applyAlignment="1">
      <alignment horizontal="center" vertical="top"/>
    </xf>
    <xf numFmtId="0" fontId="10" fillId="0" borderId="16" xfId="0" applyFont="1" applyBorder="1" applyAlignment="1" applyProtection="1">
      <alignment horizontal="left" vertical="top" wrapText="1"/>
      <protection locked="0"/>
    </xf>
    <xf numFmtId="0" fontId="5" fillId="2" borderId="16" xfId="0" applyFont="1" applyFill="1" applyBorder="1" applyAlignment="1">
      <alignment horizontal="center" vertical="center"/>
    </xf>
    <xf numFmtId="0" fontId="5" fillId="2" borderId="16" xfId="0" applyFont="1" applyFill="1" applyBorder="1" applyAlignment="1" applyProtection="1">
      <alignment horizontal="center" vertical="center"/>
      <protection locked="0"/>
    </xf>
    <xf numFmtId="0" fontId="10" fillId="0" borderId="41" xfId="0" applyFont="1" applyBorder="1" applyAlignment="1">
      <alignment horizontal="left" vertical="top" wrapText="1"/>
    </xf>
    <xf numFmtId="0" fontId="10" fillId="0" borderId="39" xfId="0" applyFont="1" applyBorder="1" applyAlignment="1">
      <alignment horizontal="left" vertical="top" wrapText="1"/>
    </xf>
    <xf numFmtId="0" fontId="10" fillId="0" borderId="40" xfId="0" applyFont="1" applyBorder="1" applyAlignment="1">
      <alignment horizontal="left" vertical="top" wrapText="1"/>
    </xf>
    <xf numFmtId="0" fontId="10" fillId="0" borderId="30" xfId="0" applyFont="1" applyBorder="1" applyAlignment="1">
      <alignment horizontal="left" vertical="top" wrapText="1"/>
    </xf>
    <xf numFmtId="0" fontId="10" fillId="0" borderId="0" xfId="0" applyFont="1" applyAlignment="1">
      <alignment horizontal="left" vertical="top" wrapText="1"/>
    </xf>
    <xf numFmtId="0" fontId="10" fillId="0" borderId="31" xfId="0" applyFont="1" applyBorder="1" applyAlignment="1">
      <alignment horizontal="left" vertical="top" wrapText="1"/>
    </xf>
    <xf numFmtId="0" fontId="10" fillId="0" borderId="15" xfId="0" applyFont="1" applyBorder="1" applyAlignment="1">
      <alignment horizontal="left" vertical="center"/>
    </xf>
    <xf numFmtId="0" fontId="5" fillId="2" borderId="33" xfId="0" applyFont="1" applyFill="1" applyBorder="1" applyAlignment="1">
      <alignment horizontal="center" vertical="center"/>
    </xf>
    <xf numFmtId="0" fontId="5" fillId="2" borderId="35" xfId="0" applyFont="1" applyFill="1" applyBorder="1" applyAlignment="1">
      <alignment horizontal="center" vertical="center"/>
    </xf>
    <xf numFmtId="0" fontId="5" fillId="2" borderId="15" xfId="0" applyFont="1" applyFill="1" applyBorder="1" applyAlignment="1" applyProtection="1">
      <alignment horizontal="center" vertical="center"/>
      <protection locked="0"/>
    </xf>
    <xf numFmtId="0" fontId="5" fillId="2" borderId="33" xfId="0" applyFont="1" applyFill="1" applyBorder="1" applyAlignment="1" applyProtection="1">
      <alignment horizontal="center" vertical="center"/>
      <protection locked="0"/>
    </xf>
    <xf numFmtId="0" fontId="10" fillId="0" borderId="33" xfId="0" applyFont="1" applyBorder="1" applyAlignment="1">
      <alignment horizontal="left" vertical="center" wrapText="1"/>
    </xf>
    <xf numFmtId="0" fontId="10" fillId="0" borderId="34" xfId="0" applyFont="1" applyBorder="1" applyAlignment="1">
      <alignment horizontal="left" vertical="center" wrapText="1"/>
    </xf>
    <xf numFmtId="0" fontId="10" fillId="0" borderId="35" xfId="0" applyFont="1" applyBorder="1" applyAlignment="1">
      <alignment horizontal="left" vertical="center" wrapText="1"/>
    </xf>
    <xf numFmtId="0" fontId="10" fillId="0" borderId="32" xfId="0" applyFont="1" applyBorder="1" applyAlignment="1">
      <alignment horizontal="left" vertical="center"/>
    </xf>
    <xf numFmtId="0" fontId="5" fillId="2" borderId="32" xfId="0" applyFont="1" applyFill="1" applyBorder="1" applyAlignment="1" applyProtection="1">
      <alignment horizontal="center" vertical="center"/>
      <protection locked="0"/>
    </xf>
    <xf numFmtId="0" fontId="5" fillId="2" borderId="41" xfId="0" applyFont="1" applyFill="1" applyBorder="1" applyAlignment="1" applyProtection="1">
      <alignment horizontal="center" vertical="center"/>
      <protection locked="0"/>
    </xf>
    <xf numFmtId="0" fontId="10" fillId="0" borderId="18" xfId="0" applyFont="1" applyBorder="1" applyAlignment="1">
      <alignment horizontal="left" vertical="center"/>
    </xf>
    <xf numFmtId="0" fontId="5" fillId="2" borderId="41" xfId="0" applyFont="1" applyFill="1" applyBorder="1" applyAlignment="1">
      <alignment horizontal="center" vertical="center"/>
    </xf>
    <xf numFmtId="0" fontId="5" fillId="2" borderId="40" xfId="0" applyFont="1" applyFill="1" applyBorder="1" applyAlignment="1">
      <alignment horizontal="center" vertical="center"/>
    </xf>
    <xf numFmtId="0" fontId="5" fillId="2" borderId="18" xfId="0" applyFont="1" applyFill="1" applyBorder="1" applyAlignment="1" applyProtection="1">
      <alignment horizontal="center" vertical="center"/>
      <protection locked="0"/>
    </xf>
    <xf numFmtId="0" fontId="5" fillId="2" borderId="30" xfId="0" applyFont="1" applyFill="1" applyBorder="1" applyAlignment="1" applyProtection="1">
      <alignment horizontal="center" vertical="center"/>
      <protection locked="0"/>
    </xf>
    <xf numFmtId="0" fontId="10" fillId="0" borderId="41" xfId="0" applyFont="1" applyBorder="1" applyAlignment="1">
      <alignment horizontal="left" vertical="top"/>
    </xf>
    <xf numFmtId="0" fontId="10" fillId="0" borderId="39" xfId="0" applyFont="1" applyBorder="1" applyAlignment="1">
      <alignment horizontal="left" vertical="top"/>
    </xf>
    <xf numFmtId="0" fontId="10" fillId="0" borderId="40" xfId="0" applyFont="1" applyBorder="1" applyAlignment="1">
      <alignment horizontal="left" vertical="top"/>
    </xf>
    <xf numFmtId="0" fontId="10" fillId="0" borderId="30" xfId="0" applyFont="1" applyBorder="1" applyAlignment="1">
      <alignment horizontal="left" vertical="top"/>
    </xf>
    <xf numFmtId="0" fontId="10" fillId="0" borderId="0" xfId="0" applyFont="1" applyAlignment="1">
      <alignment horizontal="left" vertical="top"/>
    </xf>
    <xf numFmtId="0" fontId="10" fillId="0" borderId="31" xfId="0" applyFont="1" applyBorder="1" applyAlignment="1">
      <alignment horizontal="left" vertical="top"/>
    </xf>
    <xf numFmtId="0" fontId="10" fillId="0" borderId="42" xfId="0" applyFont="1" applyBorder="1" applyAlignment="1">
      <alignment horizontal="left" vertical="top"/>
    </xf>
    <xf numFmtId="0" fontId="10" fillId="0" borderId="43" xfId="0" applyFont="1" applyBorder="1" applyAlignment="1">
      <alignment horizontal="left" vertical="top"/>
    </xf>
    <xf numFmtId="0" fontId="10" fillId="0" borderId="44" xfId="0" applyFont="1" applyBorder="1" applyAlignment="1">
      <alignment horizontal="left" vertical="top"/>
    </xf>
    <xf numFmtId="0" fontId="10" fillId="0" borderId="15" xfId="0" applyFont="1" applyBorder="1" applyAlignment="1">
      <alignment horizontal="left" vertical="top" wrapText="1"/>
    </xf>
    <xf numFmtId="0" fontId="10" fillId="0" borderId="15" xfId="0" applyFont="1" applyBorder="1" applyAlignment="1">
      <alignment horizontal="left" vertical="top"/>
    </xf>
    <xf numFmtId="0" fontId="10" fillId="0" borderId="17" xfId="0" applyFont="1" applyBorder="1" applyAlignment="1">
      <alignment horizontal="left" vertical="top"/>
    </xf>
    <xf numFmtId="0" fontId="10" fillId="0" borderId="17" xfId="0" applyFont="1" applyBorder="1" applyAlignment="1">
      <alignment horizontal="left" vertical="center"/>
    </xf>
    <xf numFmtId="0" fontId="13" fillId="2" borderId="17" xfId="0" applyFont="1" applyFill="1" applyBorder="1" applyAlignment="1">
      <alignment horizontal="center" vertical="center"/>
    </xf>
    <xf numFmtId="0" fontId="13" fillId="2" borderId="17" xfId="0" applyFont="1" applyFill="1" applyBorder="1" applyAlignment="1" applyProtection="1">
      <alignment horizontal="left" vertical="center"/>
      <protection locked="0"/>
    </xf>
    <xf numFmtId="0" fontId="13" fillId="2" borderId="42" xfId="0" applyFont="1" applyFill="1" applyBorder="1" applyAlignment="1" applyProtection="1">
      <alignment horizontal="left" vertical="center"/>
      <protection locked="0"/>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15" xfId="0" applyFont="1" applyFill="1" applyBorder="1" applyAlignment="1" applyProtection="1">
      <alignment horizontal="left" vertical="center"/>
      <protection locked="0"/>
    </xf>
    <xf numFmtId="0" fontId="13" fillId="2" borderId="33" xfId="0" applyFont="1" applyFill="1" applyBorder="1" applyAlignment="1" applyProtection="1">
      <alignment horizontal="left" vertical="center"/>
      <protection locked="0"/>
    </xf>
    <xf numFmtId="0" fontId="0" fillId="0" borderId="0" xfId="0" applyFont="1" applyProtection="1">
      <alignment vertical="center"/>
      <protection locked="0"/>
    </xf>
    <xf numFmtId="0" fontId="0" fillId="0" borderId="5" xfId="0" applyFont="1" applyBorder="1" applyProtection="1">
      <alignment vertical="center"/>
      <protection locked="0"/>
    </xf>
    <xf numFmtId="0" fontId="0" fillId="0" borderId="21" xfId="0" applyFont="1" applyBorder="1" applyProtection="1">
      <alignment vertical="center"/>
      <protection locked="0"/>
    </xf>
    <xf numFmtId="0" fontId="7" fillId="0" borderId="0" xfId="0" applyFont="1" applyProtection="1">
      <alignment vertical="center"/>
      <protection locked="0"/>
    </xf>
    <xf numFmtId="0" fontId="7" fillId="0" borderId="26" xfId="0" applyFont="1" applyBorder="1" applyAlignment="1" applyProtection="1">
      <alignment horizontal="left" vertical="center"/>
      <protection locked="0"/>
    </xf>
    <xf numFmtId="0" fontId="7" fillId="0" borderId="5" xfId="0" applyFont="1" applyBorder="1" applyAlignment="1" applyProtection="1">
      <alignment horizontal="left" vertical="center"/>
      <protection locked="0"/>
    </xf>
    <xf numFmtId="0" fontId="7" fillId="0" borderId="27" xfId="0" applyFont="1" applyBorder="1" applyAlignment="1" applyProtection="1">
      <alignment horizontal="left" vertical="center"/>
      <protection locked="0"/>
    </xf>
    <xf numFmtId="0" fontId="7" fillId="0" borderId="51" xfId="0" applyFont="1" applyBorder="1" applyAlignment="1">
      <alignment horizontal="center" vertical="center"/>
    </xf>
    <xf numFmtId="0" fontId="7" fillId="0" borderId="52" xfId="0" applyFont="1" applyBorder="1" applyAlignment="1">
      <alignment horizontal="center" vertical="center"/>
    </xf>
    <xf numFmtId="0" fontId="7" fillId="0" borderId="2" xfId="0" applyFont="1" applyBorder="1" applyAlignment="1" applyProtection="1">
      <alignment horizontal="right" vertical="center"/>
      <protection locked="0"/>
    </xf>
    <xf numFmtId="0" fontId="7" fillId="0" borderId="3" xfId="0" applyFont="1" applyBorder="1" applyAlignment="1" applyProtection="1">
      <alignment horizontal="right" vertical="center"/>
      <protection locked="0"/>
    </xf>
    <xf numFmtId="0" fontId="7" fillId="0" borderId="4" xfId="0" applyFont="1" applyBorder="1" applyAlignment="1" applyProtection="1">
      <alignment horizontal="right" vertical="center"/>
      <protection locked="0"/>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10" fillId="0" borderId="0" xfId="0" applyFont="1" applyAlignment="1" applyProtection="1">
      <alignment horizontal="left" vertical="center"/>
      <protection locked="0"/>
    </xf>
    <xf numFmtId="0" fontId="10" fillId="0" borderId="0" xfId="0" applyFont="1" applyAlignment="1" applyProtection="1">
      <alignment horizontal="right" vertical="center"/>
      <protection locked="0"/>
    </xf>
    <xf numFmtId="0" fontId="10" fillId="0" borderId="0" xfId="0" applyFont="1" applyProtection="1">
      <alignment vertical="center"/>
      <protection locked="0"/>
    </xf>
    <xf numFmtId="0" fontId="9" fillId="0" borderId="0" xfId="0" applyFont="1" applyProtection="1">
      <alignment vertical="center"/>
      <protection locked="0"/>
    </xf>
    <xf numFmtId="0" fontId="22" fillId="0" borderId="0" xfId="0" applyFont="1" applyProtection="1">
      <alignment vertical="center"/>
      <protection locked="0"/>
    </xf>
    <xf numFmtId="0" fontId="7" fillId="0" borderId="0" xfId="0" applyFont="1" applyAlignment="1" applyProtection="1">
      <alignment horizontal="left" vertical="center"/>
      <protection locked="0"/>
    </xf>
    <xf numFmtId="0" fontId="10" fillId="0" borderId="16" xfId="0" applyFont="1" applyBorder="1" applyAlignment="1" applyProtection="1">
      <alignment vertical="top" wrapText="1"/>
      <protection locked="0"/>
    </xf>
  </cellXfs>
  <cellStyles count="1">
    <cellStyle name="標準" xfId="0" builtinId="0"/>
  </cellStyles>
  <dxfs count="0"/>
  <tableStyles count="0" defaultTableStyle="TableStyleMedium2" defaultPivotStyle="PivotStyleLight16"/>
  <colors>
    <mruColors>
      <color rgb="FFCCFFCC"/>
      <color rgb="FFCBDCA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57150</xdr:colOff>
      <xdr:row>2</xdr:row>
      <xdr:rowOff>66675</xdr:rowOff>
    </xdr:from>
    <xdr:to>
      <xdr:col>3</xdr:col>
      <xdr:colOff>2114</xdr:colOff>
      <xdr:row>4</xdr:row>
      <xdr:rowOff>69337</xdr:rowOff>
    </xdr:to>
    <xdr:sp macro="" textlink="">
      <xdr:nvSpPr>
        <xdr:cNvPr id="2" name="Text Box 4">
          <a:extLst>
            <a:ext uri="{FF2B5EF4-FFF2-40B4-BE49-F238E27FC236}">
              <a16:creationId xmlns:a16="http://schemas.microsoft.com/office/drawing/2014/main" id="{DF571470-DF8F-479D-870B-3EB633E39056}"/>
            </a:ext>
          </a:extLst>
        </xdr:cNvPr>
        <xdr:cNvSpPr txBox="1">
          <a:spLocks noChangeArrowheads="1"/>
        </xdr:cNvSpPr>
      </xdr:nvSpPr>
      <xdr:spPr bwMode="auto">
        <a:xfrm>
          <a:off x="57150" y="409575"/>
          <a:ext cx="1859489" cy="345562"/>
        </a:xfrm>
        <a:prstGeom prst="rect">
          <a:avLst/>
        </a:prstGeom>
        <a:solidFill>
          <a:srgbClr val="FFFFFF"/>
        </a:solidFill>
        <a:ln w="28575">
          <a:solidFill>
            <a:srgbClr val="FF000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UD デジタル 教科書体 NK-R" panose="02020400000000000000" pitchFamily="18" charset="-128"/>
              <a:ea typeface="UD デジタル 教科書体 NK-R" panose="02020400000000000000" pitchFamily="18" charset="-128"/>
            </a:rPr>
            <a:t>記入例</a:t>
          </a:r>
        </a:p>
      </xdr:txBody>
    </xdr:sp>
    <xdr:clientData/>
  </xdr:twoCellAnchor>
  <xdr:twoCellAnchor>
    <xdr:from>
      <xdr:col>3</xdr:col>
      <xdr:colOff>47624</xdr:colOff>
      <xdr:row>2</xdr:row>
      <xdr:rowOff>57150</xdr:rowOff>
    </xdr:from>
    <xdr:to>
      <xdr:col>22</xdr:col>
      <xdr:colOff>247650</xdr:colOff>
      <xdr:row>4</xdr:row>
      <xdr:rowOff>104776</xdr:rowOff>
    </xdr:to>
    <xdr:sp macro="" textlink="">
      <xdr:nvSpPr>
        <xdr:cNvPr id="3" name="Text Box 5">
          <a:extLst>
            <a:ext uri="{FF2B5EF4-FFF2-40B4-BE49-F238E27FC236}">
              <a16:creationId xmlns:a16="http://schemas.microsoft.com/office/drawing/2014/main" id="{BF94F9E5-6D2B-4CAE-8B67-E12713A402D3}"/>
            </a:ext>
          </a:extLst>
        </xdr:cNvPr>
        <xdr:cNvSpPr txBox="1">
          <a:spLocks noChangeArrowheads="1"/>
        </xdr:cNvSpPr>
      </xdr:nvSpPr>
      <xdr:spPr bwMode="auto">
        <a:xfrm>
          <a:off x="819149" y="400050"/>
          <a:ext cx="5086351" cy="390526"/>
        </a:xfrm>
        <a:prstGeom prst="rect">
          <a:avLst/>
        </a:prstGeom>
        <a:solidFill>
          <a:srgbClr val="CCFFCC"/>
        </a:solidFill>
        <a:ln w="28575">
          <a:solidFill>
            <a:srgbClr val="FF000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36576" tIns="18288" rIns="36576" bIns="18288" anchor="ctr"/>
        <a:lstStyle/>
        <a:p>
          <a:pPr algn="ctr" rtl="0">
            <a:defRPr sz="1000"/>
          </a:pPr>
          <a:r>
            <a:rPr lang="ja-JP" altLang="en-US" sz="1000" b="1" i="0" u="none" strike="noStrike" baseline="0">
              <a:solidFill>
                <a:srgbClr val="FF0000"/>
              </a:solidFill>
              <a:latin typeface="UD デジタル 教科書体 NK-R" panose="02020400000000000000" pitchFamily="18" charset="-128"/>
              <a:ea typeface="UD デジタル 教科書体 NK-R" panose="02020400000000000000" pitchFamily="18" charset="-128"/>
            </a:rPr>
            <a:t>緑色部分を全て記入し、</a:t>
          </a:r>
          <a:r>
            <a:rPr lang="en-US" altLang="ja-JP" sz="1000" b="1" i="0" u="none" strike="noStrike" baseline="0">
              <a:solidFill>
                <a:srgbClr val="FF0000"/>
              </a:solidFill>
              <a:latin typeface="UD デジタル 教科書体 NK-R" panose="02020400000000000000" pitchFamily="18" charset="-128"/>
              <a:ea typeface="UD デジタル 教科書体 NK-R" panose="02020400000000000000" pitchFamily="18" charset="-128"/>
            </a:rPr>
            <a:t>(2/2)</a:t>
          </a:r>
          <a:r>
            <a:rPr lang="ja-JP" altLang="en-US" sz="1000" b="1" i="0" u="none" strike="noStrike" baseline="0">
              <a:solidFill>
                <a:srgbClr val="FF0000"/>
              </a:solidFill>
              <a:latin typeface="UD デジタル 教科書体 NK-R" panose="02020400000000000000" pitchFamily="18" charset="-128"/>
              <a:ea typeface="UD デジタル 教科書体 NK-R" panose="02020400000000000000" pitchFamily="18" charset="-128"/>
            </a:rPr>
            <a:t>シートと一緒に提出下さい。</a:t>
          </a:r>
          <a:endParaRPr lang="ja-JP" altLang="en-US" sz="10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21</xdr:col>
      <xdr:colOff>133350</xdr:colOff>
      <xdr:row>55</xdr:row>
      <xdr:rowOff>9525</xdr:rowOff>
    </xdr:from>
    <xdr:to>
      <xdr:col>23</xdr:col>
      <xdr:colOff>114300</xdr:colOff>
      <xdr:row>57</xdr:row>
      <xdr:rowOff>171450</xdr:rowOff>
    </xdr:to>
    <xdr:sp macro="" textlink="">
      <xdr:nvSpPr>
        <xdr:cNvPr id="4" name="楕円 3">
          <a:extLst>
            <a:ext uri="{FF2B5EF4-FFF2-40B4-BE49-F238E27FC236}">
              <a16:creationId xmlns:a16="http://schemas.microsoft.com/office/drawing/2014/main" id="{FD01D876-C140-4DE5-82BF-C06A37D2FD33}"/>
            </a:ext>
          </a:extLst>
        </xdr:cNvPr>
        <xdr:cNvSpPr/>
      </xdr:nvSpPr>
      <xdr:spPr>
        <a:xfrm>
          <a:off x="13535025" y="9267825"/>
          <a:ext cx="1257300" cy="504825"/>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19050</xdr:colOff>
      <xdr:row>15</xdr:row>
      <xdr:rowOff>19050</xdr:rowOff>
    </xdr:from>
    <xdr:to>
      <xdr:col>23</xdr:col>
      <xdr:colOff>142875</xdr:colOff>
      <xdr:row>25</xdr:row>
      <xdr:rowOff>66675</xdr:rowOff>
    </xdr:to>
    <xdr:sp macro="" textlink="">
      <xdr:nvSpPr>
        <xdr:cNvPr id="5" name="四角形: 角を丸くする 4">
          <a:extLst>
            <a:ext uri="{FF2B5EF4-FFF2-40B4-BE49-F238E27FC236}">
              <a16:creationId xmlns:a16="http://schemas.microsoft.com/office/drawing/2014/main" id="{5B5A0308-81A7-4D29-9D92-47A99C1489C9}"/>
            </a:ext>
          </a:extLst>
        </xdr:cNvPr>
        <xdr:cNvSpPr/>
      </xdr:nvSpPr>
      <xdr:spPr>
        <a:xfrm>
          <a:off x="19050" y="2590800"/>
          <a:ext cx="14801850" cy="1762125"/>
        </a:xfrm>
        <a:prstGeom prst="round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57151</xdr:colOff>
      <xdr:row>58</xdr:row>
      <xdr:rowOff>95249</xdr:rowOff>
    </xdr:from>
    <xdr:to>
      <xdr:col>17</xdr:col>
      <xdr:colOff>38101</xdr:colOff>
      <xdr:row>63</xdr:row>
      <xdr:rowOff>66674</xdr:rowOff>
    </xdr:to>
    <xdr:sp macro="" textlink="">
      <xdr:nvSpPr>
        <xdr:cNvPr id="6" name="吹き出し: 角を丸めた四角形 5">
          <a:extLst>
            <a:ext uri="{FF2B5EF4-FFF2-40B4-BE49-F238E27FC236}">
              <a16:creationId xmlns:a16="http://schemas.microsoft.com/office/drawing/2014/main" id="{9E542E75-6CA4-494F-B9DF-A021F4A57900}"/>
            </a:ext>
          </a:extLst>
        </xdr:cNvPr>
        <xdr:cNvSpPr/>
      </xdr:nvSpPr>
      <xdr:spPr>
        <a:xfrm>
          <a:off x="1343026" y="9953624"/>
          <a:ext cx="3067050" cy="771525"/>
        </a:xfrm>
        <a:prstGeom prst="wedgeRoundRectCallout">
          <a:avLst>
            <a:gd name="adj1" fmla="val 62766"/>
            <a:gd name="adj2" fmla="val -20196"/>
            <a:gd name="adj3" fmla="val 16667"/>
          </a:avLst>
        </a:prstGeom>
        <a:solidFill>
          <a:schemeClr val="bg1">
            <a:lumMod val="85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latin typeface="UD デジタル 教科書体 NK-R" panose="02020400000000000000" pitchFamily="18" charset="-128"/>
              <a:ea typeface="UD デジタル 教科書体 NK-R" panose="02020400000000000000" pitchFamily="18" charset="-128"/>
            </a:rPr>
            <a:t>自動算出した評価点より格付ランク</a:t>
          </a:r>
          <a:r>
            <a:rPr kumimoji="1" lang="en-US" altLang="ja-JP" sz="1100">
              <a:solidFill>
                <a:srgbClr val="FF0000"/>
              </a:solidFill>
              <a:latin typeface="UD デジタル 教科書体 NK-R" panose="02020400000000000000" pitchFamily="18" charset="-128"/>
              <a:ea typeface="UD デジタル 教科書体 NK-R" panose="02020400000000000000" pitchFamily="18" charset="-128"/>
            </a:rPr>
            <a:t>A</a:t>
          </a:r>
          <a:r>
            <a:rPr kumimoji="1" lang="ja-JP" altLang="en-US" sz="1100">
              <a:solidFill>
                <a:srgbClr val="FF0000"/>
              </a:solidFill>
              <a:latin typeface="UD デジタル 教科書体 NK-R" panose="02020400000000000000" pitchFamily="18" charset="-128"/>
              <a:ea typeface="UD デジタル 教科書体 NK-R" panose="02020400000000000000" pitchFamily="18" charset="-128"/>
            </a:rPr>
            <a:t>～</a:t>
          </a:r>
          <a:r>
            <a:rPr kumimoji="1" lang="en-US" altLang="ja-JP" sz="1100">
              <a:solidFill>
                <a:srgbClr val="FF0000"/>
              </a:solidFill>
              <a:latin typeface="UD デジタル 教科書体 NK-R" panose="02020400000000000000" pitchFamily="18" charset="-128"/>
              <a:ea typeface="UD デジタル 教科書体 NK-R" panose="02020400000000000000" pitchFamily="18" charset="-128"/>
            </a:rPr>
            <a:t>D</a:t>
          </a:r>
          <a:r>
            <a:rPr kumimoji="1" lang="ja-JP" altLang="en-US" sz="1100">
              <a:solidFill>
                <a:srgbClr val="FF0000"/>
              </a:solidFill>
              <a:latin typeface="UD デジタル 教科書体 NK-R" panose="02020400000000000000" pitchFamily="18" charset="-128"/>
              <a:ea typeface="UD デジタル 教科書体 NK-R" panose="02020400000000000000" pitchFamily="18" charset="-128"/>
            </a:rPr>
            <a:t>の</a:t>
          </a:r>
          <a:endParaRPr kumimoji="1" lang="en-US" altLang="ja-JP" sz="11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1100">
              <a:solidFill>
                <a:srgbClr val="FF0000"/>
              </a:solidFill>
              <a:latin typeface="UD デジタル 教科書体 NK-R" panose="02020400000000000000" pitchFamily="18" charset="-128"/>
              <a:ea typeface="UD デジタル 教科書体 NK-R" panose="02020400000000000000" pitchFamily="18" charset="-128"/>
            </a:rPr>
            <a:t>何れかが自動反映される為、記入不要。</a:t>
          </a:r>
        </a:p>
      </xdr:txBody>
    </xdr:sp>
    <xdr:clientData/>
  </xdr:twoCellAnchor>
  <xdr:twoCellAnchor>
    <xdr:from>
      <xdr:col>13</xdr:col>
      <xdr:colOff>76200</xdr:colOff>
      <xdr:row>30</xdr:row>
      <xdr:rowOff>171449</xdr:rowOff>
    </xdr:from>
    <xdr:to>
      <xdr:col>22</xdr:col>
      <xdr:colOff>133350</xdr:colOff>
      <xdr:row>37</xdr:row>
      <xdr:rowOff>161925</xdr:rowOff>
    </xdr:to>
    <xdr:sp macro="" textlink="">
      <xdr:nvSpPr>
        <xdr:cNvPr id="7" name="四角形: 角を丸くする 6">
          <a:extLst>
            <a:ext uri="{FF2B5EF4-FFF2-40B4-BE49-F238E27FC236}">
              <a16:creationId xmlns:a16="http://schemas.microsoft.com/office/drawing/2014/main" id="{F6FFBAE2-801E-41B8-AD1A-D33DCCE97D2A}"/>
            </a:ext>
          </a:extLst>
        </xdr:cNvPr>
        <xdr:cNvSpPr/>
      </xdr:nvSpPr>
      <xdr:spPr>
        <a:xfrm>
          <a:off x="3419475" y="5067299"/>
          <a:ext cx="2371725" cy="1190626"/>
        </a:xfrm>
        <a:prstGeom prst="roundRect">
          <a:avLst/>
        </a:prstGeom>
        <a:solidFill>
          <a:schemeClr val="bg1">
            <a:lumMod val="85000"/>
          </a:schemeClr>
        </a:solid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a:solidFill>
                <a:srgbClr val="FF0000"/>
              </a:solidFill>
              <a:latin typeface="UD デジタル 教科書体 NK-R" panose="02020400000000000000" pitchFamily="18" charset="-128"/>
              <a:ea typeface="UD デジタル 教科書体 NK-R" panose="02020400000000000000" pitchFamily="18" charset="-128"/>
            </a:rPr>
            <a:t>●自動計算される為、　　　記入不要。</a:t>
          </a:r>
        </a:p>
      </xdr:txBody>
    </xdr:sp>
    <xdr:clientData/>
  </xdr:twoCellAnchor>
  <xdr:twoCellAnchor>
    <xdr:from>
      <xdr:col>18</xdr:col>
      <xdr:colOff>9525</xdr:colOff>
      <xdr:row>40</xdr:row>
      <xdr:rowOff>114301</xdr:rowOff>
    </xdr:from>
    <xdr:to>
      <xdr:col>23</xdr:col>
      <xdr:colOff>9525</xdr:colOff>
      <xdr:row>44</xdr:row>
      <xdr:rowOff>66676</xdr:rowOff>
    </xdr:to>
    <xdr:sp macro="" textlink="">
      <xdr:nvSpPr>
        <xdr:cNvPr id="9" name="吹き出し: 角を丸めた四角形 8">
          <a:extLst>
            <a:ext uri="{FF2B5EF4-FFF2-40B4-BE49-F238E27FC236}">
              <a16:creationId xmlns:a16="http://schemas.microsoft.com/office/drawing/2014/main" id="{2D0540FE-0152-4F04-9A13-1B019DAFB0F2}"/>
            </a:ext>
          </a:extLst>
        </xdr:cNvPr>
        <xdr:cNvSpPr/>
      </xdr:nvSpPr>
      <xdr:spPr>
        <a:xfrm>
          <a:off x="4638675" y="6553201"/>
          <a:ext cx="1285875" cy="571500"/>
        </a:xfrm>
        <a:prstGeom prst="wedgeRoundRectCallout">
          <a:avLst>
            <a:gd name="adj1" fmla="val 18796"/>
            <a:gd name="adj2" fmla="val 57113"/>
            <a:gd name="adj3" fmla="val 16667"/>
          </a:avLst>
        </a:prstGeom>
        <a:solidFill>
          <a:schemeClr val="bg1">
            <a:lumMod val="85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ja-JP" sz="900">
              <a:solidFill>
                <a:srgbClr val="FF0000"/>
              </a:solidFill>
              <a:effectLst/>
              <a:latin typeface="UD デジタル 教科書体 NK-R" panose="02020400000000000000" pitchFamily="18" charset="-128"/>
              <a:ea typeface="UD デジタル 教科書体 NK-R" panose="02020400000000000000" pitchFamily="18" charset="-128"/>
              <a:cs typeface="+mn-cs"/>
            </a:rPr>
            <a:t>自動計算される為、　　　記入不要。</a:t>
          </a:r>
          <a:endParaRPr lang="ja-JP" altLang="ja-JP" sz="900">
            <a:solidFill>
              <a:srgbClr val="FF0000"/>
            </a:solidFill>
            <a:effectLst/>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22</xdr:col>
      <xdr:colOff>247651</xdr:colOff>
      <xdr:row>4</xdr:row>
      <xdr:rowOff>142875</xdr:rowOff>
    </xdr:from>
    <xdr:to>
      <xdr:col>24</xdr:col>
      <xdr:colOff>76201</xdr:colOff>
      <xdr:row>7</xdr:row>
      <xdr:rowOff>9525</xdr:rowOff>
    </xdr:to>
    <xdr:sp macro="" textlink="">
      <xdr:nvSpPr>
        <xdr:cNvPr id="12" name="楕円 11">
          <a:extLst>
            <a:ext uri="{FF2B5EF4-FFF2-40B4-BE49-F238E27FC236}">
              <a16:creationId xmlns:a16="http://schemas.microsoft.com/office/drawing/2014/main" id="{333A1DF2-862D-45AD-8846-3623328B020F}"/>
            </a:ext>
          </a:extLst>
        </xdr:cNvPr>
        <xdr:cNvSpPr/>
      </xdr:nvSpPr>
      <xdr:spPr>
        <a:xfrm>
          <a:off x="6324601" y="828675"/>
          <a:ext cx="381000" cy="38100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161925</xdr:colOff>
      <xdr:row>0</xdr:row>
      <xdr:rowOff>28575</xdr:rowOff>
    </xdr:from>
    <xdr:to>
      <xdr:col>18</xdr:col>
      <xdr:colOff>106889</xdr:colOff>
      <xdr:row>1</xdr:row>
      <xdr:rowOff>136012</xdr:rowOff>
    </xdr:to>
    <xdr:sp macro="" textlink="">
      <xdr:nvSpPr>
        <xdr:cNvPr id="2" name="Text Box 4">
          <a:extLst>
            <a:ext uri="{FF2B5EF4-FFF2-40B4-BE49-F238E27FC236}">
              <a16:creationId xmlns:a16="http://schemas.microsoft.com/office/drawing/2014/main" id="{F67300E2-B8E8-4575-8DD7-C023D0321BAE}"/>
            </a:ext>
          </a:extLst>
        </xdr:cNvPr>
        <xdr:cNvSpPr txBox="1">
          <a:spLocks noChangeArrowheads="1"/>
        </xdr:cNvSpPr>
      </xdr:nvSpPr>
      <xdr:spPr bwMode="auto">
        <a:xfrm>
          <a:off x="9734550" y="28575"/>
          <a:ext cx="1859489" cy="278887"/>
        </a:xfrm>
        <a:prstGeom prst="rect">
          <a:avLst/>
        </a:prstGeom>
        <a:solidFill>
          <a:srgbClr val="FFFFFF"/>
        </a:solidFill>
        <a:ln w="28575">
          <a:solidFill>
            <a:srgbClr val="FF000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UD デジタル 教科書体 NK-R" panose="02020400000000000000" pitchFamily="18" charset="-128"/>
              <a:ea typeface="UD デジタル 教科書体 NK-R" panose="02020400000000000000" pitchFamily="18" charset="-128"/>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64"/>
  <sheetViews>
    <sheetView tabSelected="1" view="pageBreakPreview" zoomScaleNormal="100" zoomScaleSheetLayoutView="100" workbookViewId="0">
      <selection activeCell="AD24" sqref="AD24:AD25"/>
    </sheetView>
  </sheetViews>
  <sheetFormatPr defaultColWidth="9" defaultRowHeight="13.5" x14ac:dyDescent="0.15"/>
  <cols>
    <col min="1" max="58" width="3.625" style="255" customWidth="1"/>
    <col min="59" max="16384" width="9" style="255"/>
  </cols>
  <sheetData>
    <row r="1" spans="1:24" x14ac:dyDescent="0.15">
      <c r="A1" s="3" t="s">
        <v>187</v>
      </c>
      <c r="B1" s="4"/>
      <c r="C1" s="4"/>
      <c r="D1" s="4"/>
      <c r="E1" s="4"/>
      <c r="F1" s="4"/>
      <c r="G1" s="4"/>
      <c r="H1" s="4"/>
      <c r="I1" s="4"/>
      <c r="J1" s="4"/>
      <c r="K1" s="4"/>
      <c r="L1" s="4"/>
      <c r="M1" s="4"/>
      <c r="N1" s="4"/>
      <c r="O1" s="4"/>
      <c r="P1" s="4"/>
      <c r="Q1" s="4"/>
      <c r="R1" s="4"/>
    </row>
    <row r="2" spans="1:24" x14ac:dyDescent="0.15">
      <c r="A2" s="1" t="s">
        <v>44</v>
      </c>
      <c r="B2" s="4"/>
      <c r="C2" s="4"/>
      <c r="D2" s="4"/>
      <c r="E2" s="4"/>
      <c r="F2" s="4"/>
      <c r="G2" s="4"/>
      <c r="H2" s="4"/>
      <c r="I2" s="4"/>
      <c r="J2" s="4"/>
      <c r="K2" s="4"/>
      <c r="L2" s="4"/>
      <c r="M2" s="4"/>
      <c r="N2" s="4"/>
      <c r="O2" s="4"/>
      <c r="P2" s="4"/>
      <c r="Q2" s="4"/>
      <c r="R2" s="4"/>
    </row>
    <row r="3" spans="1:24" ht="9" customHeight="1" x14ac:dyDescent="0.15">
      <c r="A3" s="4"/>
      <c r="B3" s="4"/>
      <c r="C3" s="4"/>
      <c r="D3" s="4"/>
      <c r="E3" s="4"/>
      <c r="F3" s="4"/>
      <c r="G3" s="4"/>
      <c r="H3" s="4"/>
      <c r="I3" s="4"/>
      <c r="J3" s="4"/>
      <c r="K3" s="4"/>
      <c r="L3" s="4"/>
      <c r="M3" s="4"/>
      <c r="N3" s="4"/>
      <c r="O3" s="4"/>
      <c r="P3" s="4"/>
      <c r="Q3" s="4"/>
      <c r="R3" s="4"/>
    </row>
    <row r="4" spans="1:24" ht="9" customHeight="1" x14ac:dyDescent="0.15">
      <c r="A4" s="4"/>
      <c r="B4" s="4"/>
      <c r="C4" s="4"/>
      <c r="D4" s="4"/>
      <c r="E4" s="4"/>
      <c r="F4" s="4"/>
      <c r="G4" s="4"/>
      <c r="H4" s="4"/>
      <c r="I4" s="4"/>
      <c r="J4" s="4"/>
      <c r="K4" s="4"/>
      <c r="L4" s="4"/>
      <c r="M4" s="4"/>
      <c r="N4" s="4"/>
      <c r="O4" s="4"/>
      <c r="P4" s="4"/>
      <c r="Q4" s="4"/>
      <c r="R4" s="4"/>
    </row>
    <row r="5" spans="1:24" ht="22.5" customHeight="1" x14ac:dyDescent="0.15">
      <c r="A5" s="65" t="s">
        <v>0</v>
      </c>
      <c r="B5" s="65"/>
      <c r="C5" s="65"/>
      <c r="D5" s="67" t="s">
        <v>1</v>
      </c>
      <c r="E5" s="67"/>
      <c r="F5" s="67"/>
      <c r="G5" s="67"/>
      <c r="H5" s="67"/>
      <c r="I5" s="67"/>
      <c r="J5" s="67"/>
      <c r="K5" s="65" t="s">
        <v>2</v>
      </c>
      <c r="L5" s="65"/>
      <c r="M5" s="65"/>
      <c r="N5" s="85" t="s">
        <v>184</v>
      </c>
      <c r="O5" s="86"/>
      <c r="P5" s="86"/>
      <c r="Q5" s="86"/>
      <c r="R5" s="86"/>
      <c r="S5" s="86"/>
      <c r="T5" s="86"/>
      <c r="U5" s="86"/>
      <c r="V5" s="86"/>
      <c r="W5" s="86"/>
      <c r="X5" s="87"/>
    </row>
    <row r="6" spans="1:24" ht="4.5" customHeight="1" x14ac:dyDescent="0.15">
      <c r="A6" s="5"/>
      <c r="B6" s="5"/>
      <c r="C6" s="5"/>
      <c r="D6" s="6"/>
      <c r="E6" s="6"/>
      <c r="F6" s="6"/>
      <c r="G6" s="6"/>
      <c r="H6" s="6"/>
      <c r="I6" s="6"/>
      <c r="J6" s="6"/>
      <c r="K6" s="5"/>
      <c r="L6" s="5"/>
      <c r="M6" s="5"/>
      <c r="N6" s="5"/>
      <c r="O6" s="5"/>
      <c r="P6" s="5"/>
      <c r="Q6" s="5"/>
      <c r="R6" s="5"/>
      <c r="S6" s="5"/>
      <c r="T6" s="5"/>
      <c r="U6" s="5"/>
      <c r="V6" s="5"/>
      <c r="W6" s="5"/>
      <c r="X6" s="5"/>
    </row>
    <row r="7" spans="1:24" x14ac:dyDescent="0.15">
      <c r="A7" s="1" t="s">
        <v>17</v>
      </c>
      <c r="B7" s="4"/>
      <c r="J7" s="4"/>
      <c r="K7" s="4"/>
      <c r="L7" s="4"/>
      <c r="M7" s="4"/>
      <c r="N7" s="4"/>
      <c r="O7" s="4"/>
      <c r="P7" s="4"/>
      <c r="Q7" s="4"/>
      <c r="R7" s="4"/>
      <c r="S7" s="4"/>
      <c r="T7" s="4"/>
      <c r="U7" s="4"/>
      <c r="V7" s="4"/>
      <c r="W7" s="4"/>
      <c r="X7" s="4"/>
    </row>
    <row r="8" spans="1:24" x14ac:dyDescent="0.15">
      <c r="A8" s="65" t="s">
        <v>3</v>
      </c>
      <c r="B8" s="65"/>
      <c r="C8" s="65"/>
      <c r="D8" s="65"/>
      <c r="E8" s="65"/>
      <c r="F8" s="65"/>
      <c r="G8" s="65"/>
      <c r="H8" s="65"/>
      <c r="I8" s="65"/>
      <c r="J8" s="65"/>
      <c r="K8" s="65"/>
      <c r="L8" s="65"/>
      <c r="M8" s="65" t="s">
        <v>7</v>
      </c>
      <c r="N8" s="65"/>
      <c r="O8" s="65"/>
      <c r="P8" s="81"/>
      <c r="Q8" s="82"/>
      <c r="R8" s="82"/>
      <c r="S8" s="82"/>
      <c r="T8" s="82"/>
      <c r="U8" s="82"/>
      <c r="V8" s="82"/>
      <c r="W8" s="82"/>
      <c r="X8" s="83"/>
    </row>
    <row r="9" spans="1:24" x14ac:dyDescent="0.15">
      <c r="A9" s="65" t="s">
        <v>4</v>
      </c>
      <c r="B9" s="65"/>
      <c r="C9" s="65"/>
      <c r="D9" s="114"/>
      <c r="E9" s="115"/>
      <c r="F9" s="115"/>
      <c r="G9" s="115"/>
      <c r="H9" s="115"/>
      <c r="I9" s="115"/>
      <c r="J9" s="115"/>
      <c r="K9" s="115"/>
      <c r="L9" s="115"/>
      <c r="M9" s="115"/>
      <c r="N9" s="115"/>
      <c r="O9" s="115"/>
      <c r="P9" s="115"/>
      <c r="Q9" s="115"/>
      <c r="R9" s="115"/>
      <c r="S9" s="115"/>
      <c r="T9" s="115"/>
      <c r="U9" s="115"/>
      <c r="V9" s="115"/>
      <c r="W9" s="115"/>
      <c r="X9" s="116"/>
    </row>
    <row r="10" spans="1:24" x14ac:dyDescent="0.15">
      <c r="A10" s="65" t="s">
        <v>5</v>
      </c>
      <c r="B10" s="65"/>
      <c r="C10" s="65"/>
      <c r="D10" s="65"/>
      <c r="E10" s="65"/>
      <c r="F10" s="65"/>
      <c r="G10" s="65"/>
      <c r="H10" s="65"/>
      <c r="I10" s="65"/>
      <c r="J10" s="65"/>
      <c r="K10" s="65"/>
      <c r="L10" s="65"/>
      <c r="M10" s="81" t="s">
        <v>6</v>
      </c>
      <c r="N10" s="82"/>
      <c r="O10" s="83"/>
      <c r="P10" s="81"/>
      <c r="Q10" s="82"/>
      <c r="R10" s="82"/>
      <c r="S10" s="82"/>
      <c r="T10" s="82"/>
      <c r="U10" s="82"/>
      <c r="V10" s="82"/>
      <c r="W10" s="82"/>
      <c r="X10" s="83"/>
    </row>
    <row r="11" spans="1:24" x14ac:dyDescent="0.15">
      <c r="A11" s="65" t="s">
        <v>8</v>
      </c>
      <c r="B11" s="65"/>
      <c r="C11" s="65"/>
      <c r="D11" s="65"/>
      <c r="E11" s="65"/>
      <c r="F11" s="65"/>
      <c r="G11" s="65"/>
      <c r="H11" s="65"/>
      <c r="I11" s="65"/>
      <c r="J11" s="65"/>
      <c r="K11" s="65"/>
      <c r="L11" s="65"/>
      <c r="M11" s="65" t="s">
        <v>9</v>
      </c>
      <c r="N11" s="65"/>
      <c r="O11" s="65"/>
      <c r="P11" s="81" t="s">
        <v>16</v>
      </c>
      <c r="Q11" s="82"/>
      <c r="R11" s="82"/>
      <c r="S11" s="82"/>
      <c r="T11" s="82"/>
      <c r="U11" s="82"/>
      <c r="V11" s="82"/>
      <c r="W11" s="82"/>
      <c r="X11" s="83"/>
    </row>
    <row r="12" spans="1:24" x14ac:dyDescent="0.15">
      <c r="A12" s="65" t="s">
        <v>10</v>
      </c>
      <c r="B12" s="65"/>
      <c r="C12" s="65"/>
      <c r="D12" s="65"/>
      <c r="E12" s="65"/>
      <c r="F12" s="65"/>
      <c r="G12" s="65" t="s">
        <v>13</v>
      </c>
      <c r="H12" s="65"/>
      <c r="I12" s="65"/>
      <c r="J12" s="65"/>
      <c r="K12" s="65"/>
      <c r="L12" s="65"/>
      <c r="M12" s="65" t="s">
        <v>14</v>
      </c>
      <c r="N12" s="65"/>
      <c r="O12" s="65"/>
      <c r="P12" s="81"/>
      <c r="Q12" s="82"/>
      <c r="R12" s="82"/>
      <c r="S12" s="82"/>
      <c r="T12" s="82"/>
      <c r="U12" s="82"/>
      <c r="V12" s="82"/>
      <c r="W12" s="82"/>
      <c r="X12" s="83"/>
    </row>
    <row r="13" spans="1:24" x14ac:dyDescent="0.15">
      <c r="A13" s="65" t="s">
        <v>11</v>
      </c>
      <c r="B13" s="65"/>
      <c r="C13" s="65"/>
      <c r="D13" s="65"/>
      <c r="E13" s="65"/>
      <c r="F13" s="65"/>
      <c r="G13" s="65" t="s">
        <v>13</v>
      </c>
      <c r="H13" s="65"/>
      <c r="I13" s="65"/>
      <c r="J13" s="65"/>
      <c r="K13" s="65"/>
      <c r="L13" s="65"/>
      <c r="M13" s="65" t="s">
        <v>15</v>
      </c>
      <c r="N13" s="65"/>
      <c r="O13" s="65"/>
      <c r="P13" s="108"/>
      <c r="Q13" s="109"/>
      <c r="R13" s="109"/>
      <c r="S13" s="109"/>
      <c r="T13" s="109"/>
      <c r="U13" s="109"/>
      <c r="V13" s="109"/>
      <c r="W13" s="109"/>
      <c r="X13" s="110"/>
    </row>
    <row r="14" spans="1:24" x14ac:dyDescent="0.15">
      <c r="A14" s="84" t="s">
        <v>12</v>
      </c>
      <c r="B14" s="84"/>
      <c r="C14" s="84"/>
      <c r="D14" s="84"/>
      <c r="E14" s="84"/>
      <c r="F14" s="84"/>
      <c r="G14" s="65"/>
      <c r="H14" s="65"/>
      <c r="I14" s="65"/>
      <c r="J14" s="65"/>
      <c r="K14" s="65"/>
      <c r="L14" s="65"/>
      <c r="M14" s="65"/>
      <c r="N14" s="65"/>
      <c r="O14" s="65"/>
      <c r="P14" s="111"/>
      <c r="Q14" s="112"/>
      <c r="R14" s="112"/>
      <c r="S14" s="112"/>
      <c r="T14" s="112"/>
      <c r="U14" s="112"/>
      <c r="V14" s="112"/>
      <c r="W14" s="112"/>
      <c r="X14" s="113"/>
    </row>
    <row r="15" spans="1:24" ht="8.25" customHeight="1" x14ac:dyDescent="0.15">
      <c r="A15" s="4"/>
      <c r="B15" s="4"/>
      <c r="C15" s="4"/>
      <c r="D15" s="4"/>
      <c r="E15" s="4"/>
      <c r="F15" s="4"/>
      <c r="G15" s="4"/>
      <c r="H15" s="4"/>
      <c r="I15" s="4"/>
      <c r="J15" s="4"/>
      <c r="K15" s="4"/>
      <c r="L15" s="4"/>
      <c r="M15" s="4"/>
      <c r="N15" s="4"/>
      <c r="O15" s="4"/>
      <c r="P15" s="4"/>
      <c r="Q15" s="4"/>
      <c r="R15" s="4"/>
      <c r="S15" s="4"/>
      <c r="T15" s="4"/>
      <c r="U15" s="4"/>
      <c r="V15" s="4"/>
      <c r="W15" s="4"/>
      <c r="X15" s="4"/>
    </row>
    <row r="16" spans="1:24" x14ac:dyDescent="0.15">
      <c r="A16" s="1" t="s">
        <v>18</v>
      </c>
      <c r="B16" s="4"/>
      <c r="C16" s="4"/>
      <c r="D16" s="4"/>
      <c r="E16" s="4"/>
      <c r="F16" s="4"/>
      <c r="G16" s="4"/>
      <c r="H16" s="4"/>
      <c r="I16" s="4"/>
      <c r="J16" s="4"/>
      <c r="K16" s="4"/>
      <c r="L16" s="4"/>
      <c r="M16" s="4"/>
      <c r="N16" s="4"/>
      <c r="O16" s="4"/>
      <c r="P16" s="4"/>
      <c r="Q16" s="4"/>
      <c r="R16" s="4"/>
      <c r="S16" s="4"/>
      <c r="T16" s="4"/>
      <c r="U16" s="4"/>
      <c r="V16" s="4"/>
      <c r="W16" s="4"/>
      <c r="X16" s="4"/>
    </row>
    <row r="17" spans="1:24" x14ac:dyDescent="0.15">
      <c r="A17" s="4" t="s">
        <v>61</v>
      </c>
      <c r="B17" s="4"/>
      <c r="C17" s="4"/>
      <c r="D17" s="4"/>
      <c r="E17" s="4"/>
      <c r="F17" s="4"/>
      <c r="G17" s="4"/>
      <c r="H17" s="4"/>
      <c r="I17" s="4"/>
      <c r="J17" s="4"/>
      <c r="K17" s="4"/>
      <c r="L17" s="4"/>
      <c r="M17" s="4"/>
      <c r="N17" s="4"/>
      <c r="O17" s="4"/>
      <c r="P17" s="4"/>
      <c r="Q17" s="4"/>
      <c r="R17" s="4"/>
      <c r="S17" s="4"/>
      <c r="T17" s="4"/>
      <c r="U17" s="4"/>
      <c r="V17" s="4"/>
      <c r="W17" s="4"/>
      <c r="X17" s="4"/>
    </row>
    <row r="18" spans="1:24" x14ac:dyDescent="0.15">
      <c r="A18" s="4"/>
      <c r="B18" s="4" t="s">
        <v>19</v>
      </c>
      <c r="C18" s="4"/>
      <c r="D18" s="4"/>
      <c r="E18" s="4"/>
      <c r="F18" s="4"/>
      <c r="G18" s="4"/>
      <c r="H18" s="4"/>
      <c r="I18" s="4"/>
      <c r="J18" s="4"/>
      <c r="K18" s="4"/>
      <c r="L18" s="4"/>
      <c r="M18" s="4"/>
      <c r="N18" s="4"/>
      <c r="O18" s="4"/>
      <c r="P18" s="4"/>
      <c r="Q18" s="4"/>
      <c r="R18" s="4"/>
      <c r="S18" s="4"/>
      <c r="T18" s="4"/>
      <c r="U18" s="4"/>
      <c r="V18" s="4"/>
      <c r="W18" s="4"/>
      <c r="X18" s="4"/>
    </row>
    <row r="19" spans="1:24" x14ac:dyDescent="0.15">
      <c r="A19" s="4"/>
      <c r="B19" s="4" t="s">
        <v>20</v>
      </c>
      <c r="C19" s="4"/>
      <c r="D19" s="4"/>
      <c r="E19" s="4"/>
      <c r="F19" s="4"/>
      <c r="G19" s="4"/>
      <c r="H19" s="4"/>
      <c r="I19" s="4"/>
      <c r="J19" s="4"/>
      <c r="K19" s="4"/>
      <c r="L19" s="4"/>
      <c r="M19" s="4"/>
      <c r="N19" s="4"/>
      <c r="O19" s="4"/>
      <c r="P19" s="4"/>
      <c r="Q19" s="4"/>
      <c r="R19" s="4"/>
      <c r="S19" s="4"/>
      <c r="T19" s="4"/>
      <c r="U19" s="4"/>
      <c r="V19" s="4"/>
      <c r="W19" s="4"/>
      <c r="X19" s="4"/>
    </row>
    <row r="20" spans="1:24" x14ac:dyDescent="0.15">
      <c r="A20" s="4"/>
      <c r="B20" s="4"/>
      <c r="C20" s="4" t="s">
        <v>21</v>
      </c>
      <c r="D20" s="4"/>
      <c r="E20" s="4"/>
      <c r="F20" s="4"/>
      <c r="G20" s="4"/>
      <c r="H20" s="4"/>
      <c r="I20" s="4"/>
      <c r="J20" s="4"/>
      <c r="K20" s="4"/>
      <c r="L20" s="4"/>
      <c r="M20" s="4"/>
      <c r="N20" s="4"/>
      <c r="O20" s="4"/>
      <c r="P20" s="4"/>
      <c r="Q20" s="4"/>
      <c r="R20" s="4"/>
      <c r="S20" s="4"/>
      <c r="T20" s="4"/>
      <c r="U20" s="4"/>
      <c r="V20" s="4"/>
      <c r="W20" s="4"/>
      <c r="X20" s="4"/>
    </row>
    <row r="21" spans="1:24" x14ac:dyDescent="0.15">
      <c r="A21" s="4"/>
      <c r="B21" s="4"/>
      <c r="C21" s="4"/>
      <c r="D21" s="4" t="s">
        <v>22</v>
      </c>
      <c r="E21" s="4"/>
      <c r="F21" s="4" t="s">
        <v>28</v>
      </c>
      <c r="G21" s="4"/>
      <c r="H21" s="4"/>
      <c r="I21" s="4"/>
      <c r="J21" s="4"/>
      <c r="K21" s="4"/>
      <c r="L21" s="4"/>
      <c r="M21" s="4"/>
      <c r="N21" s="4"/>
      <c r="O21" s="4"/>
      <c r="P21" s="4"/>
      <c r="Q21" s="4"/>
      <c r="R21" s="4"/>
      <c r="S21" s="4"/>
      <c r="T21" s="4"/>
      <c r="U21" s="4"/>
      <c r="V21" s="4"/>
      <c r="W21" s="4"/>
      <c r="X21" s="4"/>
    </row>
    <row r="22" spans="1:24" x14ac:dyDescent="0.15">
      <c r="A22" s="4"/>
      <c r="B22" s="4"/>
      <c r="C22" s="4"/>
      <c r="D22" s="4" t="s">
        <v>23</v>
      </c>
      <c r="E22" s="4"/>
      <c r="F22" s="4" t="s">
        <v>27</v>
      </c>
      <c r="G22" s="4"/>
      <c r="H22" s="4"/>
      <c r="I22" s="4"/>
      <c r="J22" s="4"/>
      <c r="K22" s="4"/>
      <c r="L22" s="4"/>
      <c r="M22" s="4"/>
      <c r="N22" s="4"/>
      <c r="O22" s="4"/>
      <c r="P22" s="4"/>
      <c r="Q22" s="4"/>
      <c r="R22" s="4"/>
      <c r="S22" s="4"/>
      <c r="T22" s="4"/>
      <c r="U22" s="4"/>
      <c r="V22" s="4"/>
      <c r="W22" s="4"/>
      <c r="X22" s="4"/>
    </row>
    <row r="23" spans="1:24" x14ac:dyDescent="0.15">
      <c r="A23" s="4"/>
      <c r="B23" s="4"/>
      <c r="C23" s="4"/>
      <c r="D23" s="4" t="s">
        <v>29</v>
      </c>
      <c r="E23" s="4"/>
      <c r="F23" s="4" t="s">
        <v>24</v>
      </c>
      <c r="G23" s="4"/>
      <c r="H23" s="4"/>
      <c r="I23" s="4"/>
      <c r="J23" s="4"/>
      <c r="K23" s="4"/>
      <c r="L23" s="4"/>
      <c r="M23" s="4"/>
      <c r="N23" s="4"/>
      <c r="O23" s="4"/>
      <c r="P23" s="4"/>
      <c r="Q23" s="4"/>
      <c r="R23" s="4"/>
      <c r="S23" s="4"/>
      <c r="T23" s="4"/>
      <c r="U23" s="4"/>
      <c r="V23" s="4"/>
      <c r="W23" s="4"/>
      <c r="X23" s="4"/>
    </row>
    <row r="24" spans="1:24" x14ac:dyDescent="0.15">
      <c r="A24" s="4"/>
      <c r="B24" s="4"/>
      <c r="C24" s="4"/>
      <c r="D24" s="7" t="s">
        <v>25</v>
      </c>
      <c r="E24" s="4"/>
      <c r="F24" s="4" t="s">
        <v>26</v>
      </c>
      <c r="G24" s="4"/>
      <c r="H24" s="4"/>
      <c r="I24" s="4"/>
      <c r="J24" s="4"/>
      <c r="K24" s="4"/>
      <c r="L24" s="4"/>
      <c r="M24" s="4" t="s">
        <v>31</v>
      </c>
      <c r="N24" s="4"/>
      <c r="O24" s="4"/>
      <c r="P24" s="4"/>
      <c r="Q24" s="4"/>
      <c r="R24" s="4"/>
      <c r="S24" s="4"/>
      <c r="T24" s="4"/>
      <c r="U24" s="4"/>
      <c r="V24" s="4"/>
      <c r="W24" s="4"/>
      <c r="X24" s="4"/>
    </row>
    <row r="25" spans="1:24" ht="8.25" customHeight="1" x14ac:dyDescent="0.15">
      <c r="A25" s="4"/>
      <c r="B25" s="4"/>
      <c r="C25" s="4"/>
      <c r="D25" s="7"/>
      <c r="E25" s="4"/>
      <c r="F25" s="4"/>
      <c r="G25" s="4"/>
      <c r="H25" s="4"/>
      <c r="I25" s="4"/>
      <c r="J25" s="4"/>
      <c r="K25" s="4"/>
      <c r="L25" s="4"/>
      <c r="M25" s="4"/>
      <c r="N25" s="4"/>
      <c r="O25" s="4"/>
      <c r="P25" s="4"/>
      <c r="Q25" s="4"/>
      <c r="R25" s="4"/>
      <c r="S25" s="4"/>
      <c r="T25" s="4"/>
      <c r="U25" s="4"/>
      <c r="V25" s="4"/>
      <c r="W25" s="4"/>
      <c r="X25" s="4"/>
    </row>
    <row r="26" spans="1:24" x14ac:dyDescent="0.15">
      <c r="A26" s="4"/>
      <c r="B26" s="4"/>
      <c r="C26" s="65"/>
      <c r="D26" s="65"/>
      <c r="E26" s="65"/>
      <c r="F26" s="65"/>
      <c r="G26" s="65"/>
      <c r="H26" s="65"/>
      <c r="I26" s="65"/>
      <c r="J26" s="65"/>
      <c r="K26" s="81" t="s">
        <v>37</v>
      </c>
      <c r="L26" s="82"/>
      <c r="M26" s="82"/>
      <c r="N26" s="82"/>
      <c r="O26" s="82"/>
      <c r="P26" s="82"/>
      <c r="Q26" s="82"/>
      <c r="R26" s="82"/>
      <c r="S26" s="82"/>
      <c r="T26" s="82"/>
      <c r="U26" s="82"/>
      <c r="V26" s="82"/>
      <c r="W26" s="83"/>
      <c r="X26" s="4"/>
    </row>
    <row r="27" spans="1:24" x14ac:dyDescent="0.15">
      <c r="A27" s="4"/>
      <c r="B27" s="4"/>
      <c r="C27" s="65" t="s">
        <v>38</v>
      </c>
      <c r="D27" s="65"/>
      <c r="E27" s="65"/>
      <c r="F27" s="65"/>
      <c r="G27" s="65"/>
      <c r="H27" s="65"/>
      <c r="I27" s="65"/>
      <c r="J27" s="65"/>
      <c r="K27" s="65" t="s">
        <v>35</v>
      </c>
      <c r="L27" s="65"/>
      <c r="M27" s="65"/>
      <c r="N27" s="65" t="s">
        <v>22</v>
      </c>
      <c r="O27" s="65"/>
      <c r="P27" s="65" t="s">
        <v>23</v>
      </c>
      <c r="Q27" s="65"/>
      <c r="R27" s="81" t="s">
        <v>29</v>
      </c>
      <c r="S27" s="83"/>
      <c r="T27" s="65" t="s">
        <v>34</v>
      </c>
      <c r="U27" s="65"/>
      <c r="V27" s="65" t="s">
        <v>36</v>
      </c>
      <c r="W27" s="65"/>
      <c r="X27" s="4"/>
    </row>
    <row r="28" spans="1:24" x14ac:dyDescent="0.15">
      <c r="A28" s="4"/>
      <c r="B28" s="4"/>
      <c r="C28" s="105" t="s">
        <v>124</v>
      </c>
      <c r="D28" s="105"/>
      <c r="E28" s="105"/>
      <c r="F28" s="105"/>
      <c r="G28" s="105"/>
      <c r="H28" s="105"/>
      <c r="I28" s="105"/>
      <c r="J28" s="105"/>
      <c r="K28" s="77">
        <f>3-T28</f>
        <v>3</v>
      </c>
      <c r="L28" s="78"/>
      <c r="M28" s="79"/>
      <c r="N28" s="76">
        <f>COUNTIF('自己監査評価シ－ト'!$V$3:$X$5,2)</f>
        <v>0</v>
      </c>
      <c r="O28" s="76"/>
      <c r="P28" s="76">
        <f>COUNTIF('自己監査評価シ－ト'!$V$3:$X$5,1)</f>
        <v>0</v>
      </c>
      <c r="Q28" s="76"/>
      <c r="R28" s="106">
        <f>COUNTIF('自己監査評価シ－ト'!$V$3:$X$5,0)</f>
        <v>0</v>
      </c>
      <c r="S28" s="107"/>
      <c r="T28" s="76">
        <f>COUNTIF('自己監査評価シ－ト'!$V$3:$X$5,"ー")</f>
        <v>0</v>
      </c>
      <c r="U28" s="76"/>
      <c r="V28" s="76">
        <f t="shared" ref="V28:V40" si="0">SUM(N28:U28)</f>
        <v>0</v>
      </c>
      <c r="W28" s="76"/>
      <c r="X28" s="4"/>
    </row>
    <row r="29" spans="1:24" x14ac:dyDescent="0.15">
      <c r="A29" s="4"/>
      <c r="B29" s="4"/>
      <c r="C29" s="72" t="s">
        <v>123</v>
      </c>
      <c r="D29" s="72"/>
      <c r="E29" s="72"/>
      <c r="F29" s="72"/>
      <c r="G29" s="72"/>
      <c r="H29" s="72"/>
      <c r="I29" s="72"/>
      <c r="J29" s="72"/>
      <c r="K29" s="73">
        <f>5-T29</f>
        <v>5</v>
      </c>
      <c r="L29" s="73"/>
      <c r="M29" s="73"/>
      <c r="N29" s="74">
        <f>COUNTIF('自己監査評価シ－ト'!$V$6:$X$10,2)</f>
        <v>0</v>
      </c>
      <c r="O29" s="75"/>
      <c r="P29" s="74">
        <f>COUNTIF('自己監査評価シ－ト'!$V$6:$X$10,1)</f>
        <v>0</v>
      </c>
      <c r="Q29" s="75"/>
      <c r="R29" s="74">
        <f>COUNTIF('自己監査評価シ－ト'!$V$6:$X$10,0)</f>
        <v>0</v>
      </c>
      <c r="S29" s="75"/>
      <c r="T29" s="74">
        <f>COUNTIF('自己監査評価シ－ト'!$V$6:$X$10,"ー")</f>
        <v>0</v>
      </c>
      <c r="U29" s="75"/>
      <c r="V29" s="74">
        <f t="shared" si="0"/>
        <v>0</v>
      </c>
      <c r="W29" s="75"/>
      <c r="X29" s="4"/>
    </row>
    <row r="30" spans="1:24" x14ac:dyDescent="0.15">
      <c r="A30" s="4"/>
      <c r="B30" s="4"/>
      <c r="C30" s="72" t="s">
        <v>122</v>
      </c>
      <c r="D30" s="72"/>
      <c r="E30" s="72"/>
      <c r="F30" s="72"/>
      <c r="G30" s="72"/>
      <c r="H30" s="72"/>
      <c r="I30" s="72"/>
      <c r="J30" s="72"/>
      <c r="K30" s="73">
        <f>3-T30</f>
        <v>3</v>
      </c>
      <c r="L30" s="73"/>
      <c r="M30" s="73"/>
      <c r="N30" s="74">
        <f>COUNTIF('自己監査評価シ－ト'!$V$11:$X$13,2)</f>
        <v>0</v>
      </c>
      <c r="O30" s="75"/>
      <c r="P30" s="74">
        <f>COUNTIF('自己監査評価シ－ト'!$V$11:$X$13,1)</f>
        <v>0</v>
      </c>
      <c r="Q30" s="75"/>
      <c r="R30" s="74">
        <f>COUNTIF('自己監査評価シ－ト'!$V$11:$X$13,0)</f>
        <v>0</v>
      </c>
      <c r="S30" s="75"/>
      <c r="T30" s="74">
        <f>COUNTIF('自己監査評価シ－ト'!$V$11:$X$13,"ー")</f>
        <v>0</v>
      </c>
      <c r="U30" s="75"/>
      <c r="V30" s="74">
        <f t="shared" si="0"/>
        <v>0</v>
      </c>
      <c r="W30" s="75"/>
      <c r="X30" s="4"/>
    </row>
    <row r="31" spans="1:24" x14ac:dyDescent="0.15">
      <c r="A31" s="4"/>
      <c r="B31" s="4"/>
      <c r="C31" s="72" t="s">
        <v>121</v>
      </c>
      <c r="D31" s="72"/>
      <c r="E31" s="72"/>
      <c r="F31" s="72"/>
      <c r="G31" s="72"/>
      <c r="H31" s="72"/>
      <c r="I31" s="72"/>
      <c r="J31" s="72"/>
      <c r="K31" s="73">
        <f>2-T31</f>
        <v>2</v>
      </c>
      <c r="L31" s="73"/>
      <c r="M31" s="73"/>
      <c r="N31" s="74">
        <f>COUNTIF('自己監査評価シ－ト'!$V$14:$X$15,2)</f>
        <v>0</v>
      </c>
      <c r="O31" s="75"/>
      <c r="P31" s="74">
        <f>COUNTIF('自己監査評価シ－ト'!$V$14:$X$15,1)</f>
        <v>0</v>
      </c>
      <c r="Q31" s="75"/>
      <c r="R31" s="74">
        <f>COUNTIF('自己監査評価シ－ト'!$V$14:$X$15,0)</f>
        <v>0</v>
      </c>
      <c r="S31" s="75"/>
      <c r="T31" s="74">
        <f>COUNTIF('自己監査評価シ－ト'!$V$14:$X$15,"ー")</f>
        <v>0</v>
      </c>
      <c r="U31" s="75"/>
      <c r="V31" s="74">
        <f t="shared" si="0"/>
        <v>0</v>
      </c>
      <c r="W31" s="75"/>
      <c r="X31" s="4"/>
    </row>
    <row r="32" spans="1:24" x14ac:dyDescent="0.15">
      <c r="A32" s="4"/>
      <c r="B32" s="4"/>
      <c r="C32" s="72" t="s">
        <v>103</v>
      </c>
      <c r="D32" s="72"/>
      <c r="E32" s="72"/>
      <c r="F32" s="72"/>
      <c r="G32" s="72"/>
      <c r="H32" s="72"/>
      <c r="I32" s="72"/>
      <c r="J32" s="72"/>
      <c r="K32" s="73">
        <f>4-T32</f>
        <v>4</v>
      </c>
      <c r="L32" s="73"/>
      <c r="M32" s="73"/>
      <c r="N32" s="74">
        <f>COUNTIF('自己監査評価シ－ト'!$V$16:$X$19,2)</f>
        <v>0</v>
      </c>
      <c r="O32" s="75"/>
      <c r="P32" s="74">
        <f>COUNTIF('自己監査評価シ－ト'!$V$16:$X$19,1)</f>
        <v>0</v>
      </c>
      <c r="Q32" s="75"/>
      <c r="R32" s="74">
        <f>COUNTIF('自己監査評価シ－ト'!$V$16:$X$19,0)</f>
        <v>0</v>
      </c>
      <c r="S32" s="75"/>
      <c r="T32" s="74">
        <f>COUNTIF('自己監査評価シ－ト'!$V$16:$X$19,"ー")</f>
        <v>0</v>
      </c>
      <c r="U32" s="75"/>
      <c r="V32" s="74">
        <f t="shared" si="0"/>
        <v>0</v>
      </c>
      <c r="W32" s="75"/>
      <c r="X32" s="4"/>
    </row>
    <row r="33" spans="1:24" x14ac:dyDescent="0.15">
      <c r="A33" s="4"/>
      <c r="B33" s="4"/>
      <c r="C33" s="72" t="s">
        <v>120</v>
      </c>
      <c r="D33" s="72"/>
      <c r="E33" s="72"/>
      <c r="F33" s="72"/>
      <c r="G33" s="72"/>
      <c r="H33" s="72"/>
      <c r="I33" s="72"/>
      <c r="J33" s="72"/>
      <c r="K33" s="73">
        <f>2-T33</f>
        <v>2</v>
      </c>
      <c r="L33" s="73"/>
      <c r="M33" s="73"/>
      <c r="N33" s="74">
        <f>COUNTIF('自己監査評価シ－ト'!$V$20:$X$21,2)</f>
        <v>0</v>
      </c>
      <c r="O33" s="75"/>
      <c r="P33" s="74">
        <f>COUNTIF('自己監査評価シ－ト'!$V$20:$X$21,1)</f>
        <v>0</v>
      </c>
      <c r="Q33" s="75"/>
      <c r="R33" s="74">
        <f>COUNTIF('自己監査評価シ－ト'!$V$20:$X$21,0)</f>
        <v>0</v>
      </c>
      <c r="S33" s="75"/>
      <c r="T33" s="74">
        <f>COUNTIF('自己監査評価シ－ト'!$V$20:$X$21,"ー")</f>
        <v>0</v>
      </c>
      <c r="U33" s="75"/>
      <c r="V33" s="74">
        <f t="shared" si="0"/>
        <v>0</v>
      </c>
      <c r="W33" s="75"/>
      <c r="X33" s="4"/>
    </row>
    <row r="34" spans="1:24" x14ac:dyDescent="0.15">
      <c r="A34" s="4"/>
      <c r="B34" s="4"/>
      <c r="C34" s="72" t="s">
        <v>119</v>
      </c>
      <c r="D34" s="72"/>
      <c r="E34" s="72"/>
      <c r="F34" s="72"/>
      <c r="G34" s="72"/>
      <c r="H34" s="72"/>
      <c r="I34" s="72"/>
      <c r="J34" s="72"/>
      <c r="K34" s="73">
        <f>6-T34</f>
        <v>6</v>
      </c>
      <c r="L34" s="73"/>
      <c r="M34" s="73"/>
      <c r="N34" s="74">
        <f>COUNTIF('自己監査評価シ－ト'!$V$22:$X$27,2)</f>
        <v>0</v>
      </c>
      <c r="O34" s="75"/>
      <c r="P34" s="74">
        <f>COUNTIF('自己監査評価シ－ト'!$V$22:$X$27,1)</f>
        <v>0</v>
      </c>
      <c r="Q34" s="75"/>
      <c r="R34" s="74">
        <f>COUNTIF('自己監査評価シ－ト'!$V$22:$X$27,0)</f>
        <v>0</v>
      </c>
      <c r="S34" s="75"/>
      <c r="T34" s="74">
        <f>COUNTIF('自己監査評価シ－ト'!$V$22:$X$27,"ー")</f>
        <v>0</v>
      </c>
      <c r="U34" s="75"/>
      <c r="V34" s="74">
        <f t="shared" si="0"/>
        <v>0</v>
      </c>
      <c r="W34" s="75"/>
      <c r="X34" s="4"/>
    </row>
    <row r="35" spans="1:24" x14ac:dyDescent="0.15">
      <c r="A35" s="4"/>
      <c r="B35" s="4"/>
      <c r="C35" s="72" t="s">
        <v>104</v>
      </c>
      <c r="D35" s="72"/>
      <c r="E35" s="72"/>
      <c r="F35" s="72"/>
      <c r="G35" s="72"/>
      <c r="H35" s="72"/>
      <c r="I35" s="72"/>
      <c r="J35" s="72"/>
      <c r="K35" s="73">
        <f>2-T35</f>
        <v>2</v>
      </c>
      <c r="L35" s="73"/>
      <c r="M35" s="73"/>
      <c r="N35" s="74">
        <f>COUNTIF('自己監査評価シ－ト'!$V$28:$X$29,2)</f>
        <v>0</v>
      </c>
      <c r="O35" s="75"/>
      <c r="P35" s="74">
        <f>COUNTIF('自己監査評価シ－ト'!$V$28:$X$29,1)</f>
        <v>0</v>
      </c>
      <c r="Q35" s="75"/>
      <c r="R35" s="74">
        <f>COUNTIF('自己監査評価シ－ト'!$V$28:$X$29,0)</f>
        <v>0</v>
      </c>
      <c r="S35" s="75"/>
      <c r="T35" s="74">
        <f>COUNTIF('自己監査評価シ－ト'!$V$28:$X$29,"ー")</f>
        <v>0</v>
      </c>
      <c r="U35" s="75"/>
      <c r="V35" s="74">
        <f t="shared" si="0"/>
        <v>0</v>
      </c>
      <c r="W35" s="75"/>
      <c r="X35" s="4"/>
    </row>
    <row r="36" spans="1:24" x14ac:dyDescent="0.15">
      <c r="A36" s="4"/>
      <c r="B36" s="4"/>
      <c r="C36" s="72" t="s">
        <v>118</v>
      </c>
      <c r="D36" s="72"/>
      <c r="E36" s="72"/>
      <c r="F36" s="72"/>
      <c r="G36" s="72"/>
      <c r="H36" s="72"/>
      <c r="I36" s="72"/>
      <c r="J36" s="72"/>
      <c r="K36" s="73">
        <f>3-T36</f>
        <v>3</v>
      </c>
      <c r="L36" s="73"/>
      <c r="M36" s="73"/>
      <c r="N36" s="74">
        <f>COUNTIF('自己監査評価シ－ト'!$V$30:$X$32,2)</f>
        <v>0</v>
      </c>
      <c r="O36" s="75"/>
      <c r="P36" s="74">
        <f>COUNTIF('自己監査評価シ－ト'!$V$30:$X$32,1)</f>
        <v>0</v>
      </c>
      <c r="Q36" s="75"/>
      <c r="R36" s="74">
        <f>COUNTIF('自己監査評価シ－ト'!$V$30:$X$32,0)</f>
        <v>0</v>
      </c>
      <c r="S36" s="75"/>
      <c r="T36" s="74">
        <f>COUNTIF('自己監査評価シ－ト'!$V$30:$X$32,"ー")</f>
        <v>0</v>
      </c>
      <c r="U36" s="75"/>
      <c r="V36" s="74">
        <f t="shared" si="0"/>
        <v>0</v>
      </c>
      <c r="W36" s="75"/>
      <c r="X36" s="4"/>
    </row>
    <row r="37" spans="1:24" x14ac:dyDescent="0.15">
      <c r="A37" s="4"/>
      <c r="B37" s="4"/>
      <c r="C37" s="80" t="s">
        <v>117</v>
      </c>
      <c r="D37" s="80"/>
      <c r="E37" s="80"/>
      <c r="F37" s="80"/>
      <c r="G37" s="80"/>
      <c r="H37" s="80"/>
      <c r="I37" s="80"/>
      <c r="J37" s="80"/>
      <c r="K37" s="68">
        <f>5-T37</f>
        <v>5</v>
      </c>
      <c r="L37" s="68"/>
      <c r="M37" s="68"/>
      <c r="N37" s="70">
        <f>COUNTIF('自己監査評価シ－ト'!$V$33:$X$37,2)</f>
        <v>0</v>
      </c>
      <c r="O37" s="71"/>
      <c r="P37" s="70">
        <f>COUNTIF('自己監査評価シ－ト'!$V$33:$X$37,1)</f>
        <v>0</v>
      </c>
      <c r="Q37" s="71"/>
      <c r="R37" s="74">
        <f>COUNTIF('自己監査評価シ－ト'!$V$33:$X$37,0)</f>
        <v>0</v>
      </c>
      <c r="S37" s="75"/>
      <c r="T37" s="70">
        <f>COUNTIF('自己監査評価シ－ト'!$V$33:$X$37,"ー")</f>
        <v>0</v>
      </c>
      <c r="U37" s="71"/>
      <c r="V37" s="70">
        <f t="shared" si="0"/>
        <v>0</v>
      </c>
      <c r="W37" s="71"/>
      <c r="X37" s="4"/>
    </row>
    <row r="38" spans="1:24" x14ac:dyDescent="0.15">
      <c r="A38" s="4"/>
      <c r="B38" s="258"/>
      <c r="C38" s="90" t="s">
        <v>116</v>
      </c>
      <c r="D38" s="91"/>
      <c r="E38" s="91"/>
      <c r="F38" s="91"/>
      <c r="G38" s="91"/>
      <c r="H38" s="91"/>
      <c r="I38" s="91"/>
      <c r="J38" s="92"/>
      <c r="K38" s="93">
        <f>6-T38</f>
        <v>6</v>
      </c>
      <c r="L38" s="94"/>
      <c r="M38" s="95"/>
      <c r="N38" s="93">
        <f>COUNTIF('自己監査評価シ－ト'!$V$38:$X$43,2)</f>
        <v>0</v>
      </c>
      <c r="O38" s="95"/>
      <c r="P38" s="93">
        <f>COUNTIF('自己監査評価シ－ト'!$V$38:$X$43,1)</f>
        <v>0</v>
      </c>
      <c r="Q38" s="95"/>
      <c r="R38" s="93">
        <f>COUNTIF('自己監査評価シ－ト'!$V$38:$X$43,0)</f>
        <v>0</v>
      </c>
      <c r="S38" s="95"/>
      <c r="T38" s="93">
        <f>COUNTIF('自己監査評価シ－ト'!$V$38:$X$43,"ー")</f>
        <v>0</v>
      </c>
      <c r="U38" s="95"/>
      <c r="V38" s="93">
        <f t="shared" si="0"/>
        <v>0</v>
      </c>
      <c r="W38" s="95"/>
      <c r="X38" s="258"/>
    </row>
    <row r="39" spans="1:24" x14ac:dyDescent="0.15">
      <c r="A39" s="4"/>
      <c r="B39" s="258"/>
      <c r="C39" s="259" t="s">
        <v>188</v>
      </c>
      <c r="D39" s="260"/>
      <c r="E39" s="260"/>
      <c r="F39" s="260"/>
      <c r="G39" s="260"/>
      <c r="H39" s="260"/>
      <c r="I39" s="260"/>
      <c r="J39" s="261"/>
      <c r="K39" s="191">
        <v>1</v>
      </c>
      <c r="L39" s="192"/>
      <c r="M39" s="193"/>
      <c r="N39" s="191">
        <f>COUNTIF('自己監査評価シ－ト'!$V$38:$X$43,2)</f>
        <v>0</v>
      </c>
      <c r="O39" s="193"/>
      <c r="P39" s="191">
        <f>COUNTIF('自己監査評価シ－ト'!$V$38:$X$43,1)</f>
        <v>0</v>
      </c>
      <c r="Q39" s="193"/>
      <c r="R39" s="262">
        <f>COUNTIF('自己監査評価シ－ト'!$V$38:$X$43,0)</f>
        <v>0</v>
      </c>
      <c r="S39" s="263"/>
      <c r="T39" s="191">
        <f>COUNTIF('自己監査評価シ－ト'!$V$38:$X$43,"ー")</f>
        <v>0</v>
      </c>
      <c r="U39" s="193"/>
      <c r="V39" s="191">
        <f t="shared" si="0"/>
        <v>0</v>
      </c>
      <c r="W39" s="193"/>
      <c r="X39" s="258"/>
    </row>
    <row r="40" spans="1:24" x14ac:dyDescent="0.15">
      <c r="A40" s="4"/>
      <c r="B40" s="258"/>
      <c r="C40" s="264" t="s">
        <v>93</v>
      </c>
      <c r="D40" s="265"/>
      <c r="E40" s="265"/>
      <c r="F40" s="265"/>
      <c r="G40" s="265"/>
      <c r="H40" s="265"/>
      <c r="I40" s="265"/>
      <c r="J40" s="266"/>
      <c r="K40" s="184">
        <f>SUM(K28:K39)</f>
        <v>42</v>
      </c>
      <c r="L40" s="184"/>
      <c r="M40" s="184"/>
      <c r="N40" s="267">
        <f>SUM(N28:O39)*2</f>
        <v>0</v>
      </c>
      <c r="O40" s="268"/>
      <c r="P40" s="267">
        <f>SUM(P28:Q39)</f>
        <v>0</v>
      </c>
      <c r="Q40" s="268"/>
      <c r="R40" s="267">
        <f>SUM(R28:S39)</f>
        <v>0</v>
      </c>
      <c r="S40" s="268"/>
      <c r="T40" s="267">
        <f>SUM(T28:U39)</f>
        <v>0</v>
      </c>
      <c r="U40" s="268"/>
      <c r="V40" s="267">
        <f t="shared" si="0"/>
        <v>0</v>
      </c>
      <c r="W40" s="268"/>
      <c r="X40" s="258"/>
    </row>
    <row r="41" spans="1:24" x14ac:dyDescent="0.15">
      <c r="A41" s="4"/>
      <c r="B41" s="258"/>
      <c r="C41" s="269" t="s">
        <v>189</v>
      </c>
      <c r="D41" s="270"/>
      <c r="E41" s="270"/>
      <c r="F41" s="270"/>
      <c r="G41" s="258"/>
      <c r="H41" s="258"/>
      <c r="I41" s="258"/>
      <c r="J41" s="258"/>
      <c r="K41" s="258" t="s">
        <v>88</v>
      </c>
      <c r="L41" s="258"/>
      <c r="M41" s="258"/>
      <c r="N41" s="258"/>
      <c r="O41" s="258"/>
      <c r="P41" s="258"/>
      <c r="Q41" s="258"/>
      <c r="R41" s="258"/>
      <c r="S41" s="258"/>
      <c r="T41" s="258"/>
      <c r="U41" s="258"/>
      <c r="V41" s="258"/>
      <c r="W41" s="258"/>
      <c r="X41" s="258"/>
    </row>
    <row r="42" spans="1:24" ht="13.5" customHeight="1" thickBot="1" x14ac:dyDescent="0.2">
      <c r="A42" s="4"/>
      <c r="B42" s="258"/>
      <c r="C42" s="271" t="s">
        <v>179</v>
      </c>
      <c r="D42" s="271"/>
      <c r="E42" s="258"/>
      <c r="F42" s="258"/>
      <c r="G42" s="258"/>
      <c r="H42" s="258"/>
      <c r="I42" s="258"/>
      <c r="J42" s="258"/>
      <c r="K42" s="258"/>
      <c r="L42" s="258"/>
      <c r="M42" s="258"/>
      <c r="N42" s="258"/>
      <c r="O42" s="258"/>
      <c r="P42" s="258"/>
      <c r="Q42" s="258"/>
      <c r="R42" s="258"/>
      <c r="S42" s="258"/>
      <c r="T42" s="258"/>
      <c r="U42" s="258"/>
      <c r="V42" s="258"/>
      <c r="W42" s="258"/>
      <c r="X42" s="258"/>
    </row>
    <row r="43" spans="1:24" ht="14.25" thickTop="1" x14ac:dyDescent="0.15">
      <c r="A43" s="4"/>
      <c r="B43" s="4"/>
      <c r="C43" s="4" t="s">
        <v>30</v>
      </c>
      <c r="D43" s="4"/>
      <c r="E43" s="4"/>
      <c r="F43" s="4"/>
      <c r="G43" s="4"/>
      <c r="H43" s="4"/>
      <c r="I43" s="4"/>
      <c r="J43" s="4"/>
      <c r="K43" s="4"/>
      <c r="L43" s="4"/>
      <c r="M43" s="4"/>
      <c r="N43" s="4"/>
      <c r="O43" s="4"/>
      <c r="U43" s="96">
        <f>ROUNDDOWN((N40+P40)/K40*50,0)</f>
        <v>0</v>
      </c>
      <c r="V43" s="97"/>
      <c r="W43" s="98"/>
      <c r="X43" s="4"/>
    </row>
    <row r="44" spans="1:24" x14ac:dyDescent="0.15">
      <c r="A44" s="4"/>
      <c r="B44" s="4"/>
      <c r="D44" s="63" t="s">
        <v>32</v>
      </c>
      <c r="E44" s="63"/>
      <c r="F44" s="63"/>
      <c r="G44" s="8"/>
      <c r="H44" s="8" t="s">
        <v>33</v>
      </c>
      <c r="I44" s="256"/>
      <c r="J44" s="8"/>
      <c r="K44" s="8"/>
      <c r="L44" s="8"/>
      <c r="M44" s="256"/>
      <c r="N44" s="256"/>
      <c r="O44" s="256"/>
      <c r="P44" s="256"/>
      <c r="Q44" s="256"/>
      <c r="R44" s="63" t="s">
        <v>89</v>
      </c>
      <c r="S44" s="63"/>
      <c r="T44" s="64"/>
      <c r="U44" s="99"/>
      <c r="V44" s="100"/>
      <c r="W44" s="101"/>
      <c r="X44" s="4"/>
    </row>
    <row r="45" spans="1:24" x14ac:dyDescent="0.15">
      <c r="A45" s="4"/>
      <c r="B45" s="4"/>
      <c r="D45" s="63"/>
      <c r="E45" s="63"/>
      <c r="F45" s="63"/>
      <c r="G45" s="4"/>
      <c r="H45" s="4" t="s">
        <v>38</v>
      </c>
      <c r="J45" s="4"/>
      <c r="K45" s="4"/>
      <c r="L45" s="4"/>
      <c r="R45" s="63"/>
      <c r="S45" s="63"/>
      <c r="T45" s="64"/>
      <c r="U45" s="99"/>
      <c r="V45" s="100"/>
      <c r="W45" s="101"/>
      <c r="X45" s="4"/>
    </row>
    <row r="46" spans="1:24" ht="9" customHeight="1" thickBot="1" x14ac:dyDescent="0.2">
      <c r="A46" s="4"/>
      <c r="B46" s="4"/>
      <c r="C46" s="4"/>
      <c r="D46" s="4"/>
      <c r="E46" s="4"/>
      <c r="F46" s="4"/>
      <c r="G46" s="4"/>
      <c r="H46" s="4"/>
      <c r="I46" s="4"/>
      <c r="J46" s="4"/>
      <c r="K46" s="4"/>
      <c r="L46" s="4"/>
      <c r="M46" s="4"/>
      <c r="N46" s="4"/>
      <c r="O46" s="4"/>
      <c r="P46" s="4"/>
      <c r="Q46" s="4"/>
      <c r="U46" s="102"/>
      <c r="V46" s="103"/>
      <c r="W46" s="104"/>
      <c r="X46" s="4"/>
    </row>
    <row r="47" spans="1:24" ht="14.25" thickTop="1" x14ac:dyDescent="0.15">
      <c r="A47" s="4"/>
      <c r="B47" s="4"/>
      <c r="C47" s="4" t="s">
        <v>48</v>
      </c>
      <c r="D47" s="4"/>
      <c r="E47" s="4"/>
      <c r="F47" s="4"/>
      <c r="G47" s="4"/>
      <c r="H47" s="4"/>
      <c r="I47" s="4"/>
      <c r="J47" s="4"/>
      <c r="K47" s="4"/>
      <c r="L47" s="4"/>
      <c r="M47" s="4"/>
      <c r="N47" s="4"/>
      <c r="O47" s="4"/>
      <c r="P47" s="4"/>
      <c r="Q47" s="4"/>
      <c r="R47" s="4"/>
      <c r="S47" s="4"/>
      <c r="T47" s="4"/>
      <c r="U47" s="9" t="s">
        <v>90</v>
      </c>
      <c r="V47" s="4"/>
      <c r="W47" s="4"/>
      <c r="X47" s="4"/>
    </row>
    <row r="48" spans="1:24" x14ac:dyDescent="0.15">
      <c r="A48" s="4"/>
      <c r="B48" s="4"/>
      <c r="C48" s="4"/>
      <c r="D48" s="65" t="s">
        <v>45</v>
      </c>
      <c r="E48" s="65"/>
      <c r="F48" s="65" t="s">
        <v>46</v>
      </c>
      <c r="G48" s="65"/>
      <c r="H48" s="65"/>
      <c r="I48" s="65"/>
      <c r="J48" s="65"/>
      <c r="K48" s="65"/>
      <c r="L48" s="65" t="s">
        <v>47</v>
      </c>
      <c r="M48" s="65"/>
      <c r="N48" s="65"/>
      <c r="O48" s="81" t="s">
        <v>56</v>
      </c>
      <c r="P48" s="82"/>
      <c r="Q48" s="82"/>
      <c r="R48" s="82"/>
      <c r="S48" s="82"/>
      <c r="T48" s="82"/>
      <c r="U48" s="82"/>
      <c r="V48" s="82"/>
      <c r="W48" s="83"/>
      <c r="X48" s="4"/>
    </row>
    <row r="49" spans="1:25" ht="21" customHeight="1" x14ac:dyDescent="0.15">
      <c r="A49" s="4"/>
      <c r="B49" s="4"/>
      <c r="C49" s="4"/>
      <c r="D49" s="65" t="s">
        <v>39</v>
      </c>
      <c r="E49" s="65"/>
      <c r="F49" s="66" t="s">
        <v>49</v>
      </c>
      <c r="G49" s="66"/>
      <c r="H49" s="66"/>
      <c r="I49" s="66"/>
      <c r="J49" s="66"/>
      <c r="K49" s="66"/>
      <c r="L49" s="65" t="s">
        <v>53</v>
      </c>
      <c r="M49" s="65"/>
      <c r="N49" s="65"/>
      <c r="O49" s="32" t="s">
        <v>57</v>
      </c>
      <c r="P49" s="33"/>
      <c r="Q49" s="33"/>
      <c r="R49" s="33"/>
      <c r="S49" s="33"/>
      <c r="T49" s="33"/>
      <c r="U49" s="33"/>
      <c r="V49" s="33"/>
      <c r="W49" s="34"/>
      <c r="X49" s="4"/>
    </row>
    <row r="50" spans="1:25" ht="21" customHeight="1" x14ac:dyDescent="0.15">
      <c r="A50" s="4"/>
      <c r="B50" s="4"/>
      <c r="C50" s="4"/>
      <c r="D50" s="65" t="s">
        <v>40</v>
      </c>
      <c r="E50" s="65"/>
      <c r="F50" s="66" t="s">
        <v>50</v>
      </c>
      <c r="G50" s="66"/>
      <c r="H50" s="66"/>
      <c r="I50" s="66"/>
      <c r="J50" s="66"/>
      <c r="K50" s="66"/>
      <c r="L50" s="65" t="s">
        <v>53</v>
      </c>
      <c r="M50" s="65"/>
      <c r="N50" s="65"/>
      <c r="O50" s="32" t="s">
        <v>58</v>
      </c>
      <c r="P50" s="33"/>
      <c r="Q50" s="33"/>
      <c r="R50" s="33"/>
      <c r="S50" s="33"/>
      <c r="T50" s="33"/>
      <c r="U50" s="33"/>
      <c r="V50" s="33"/>
      <c r="W50" s="34"/>
      <c r="X50" s="4"/>
    </row>
    <row r="51" spans="1:25" ht="21" customHeight="1" x14ac:dyDescent="0.15">
      <c r="A51" s="4"/>
      <c r="B51" s="4"/>
      <c r="C51" s="4"/>
      <c r="D51" s="65" t="s">
        <v>41</v>
      </c>
      <c r="E51" s="65"/>
      <c r="F51" s="66" t="s">
        <v>51</v>
      </c>
      <c r="G51" s="66"/>
      <c r="H51" s="66"/>
      <c r="I51" s="66"/>
      <c r="J51" s="66"/>
      <c r="K51" s="66"/>
      <c r="L51" s="65" t="s">
        <v>54</v>
      </c>
      <c r="M51" s="65"/>
      <c r="N51" s="65"/>
      <c r="O51" s="32" t="s">
        <v>91</v>
      </c>
      <c r="P51" s="33"/>
      <c r="Q51" s="33"/>
      <c r="R51" s="33"/>
      <c r="S51" s="33"/>
      <c r="T51" s="33"/>
      <c r="U51" s="33"/>
      <c r="V51" s="33"/>
      <c r="W51" s="34"/>
      <c r="X51" s="4"/>
    </row>
    <row r="52" spans="1:25" ht="22.5" customHeight="1" x14ac:dyDescent="0.15">
      <c r="A52" s="4"/>
      <c r="B52" s="4"/>
      <c r="C52" s="4"/>
      <c r="D52" s="65" t="s">
        <v>42</v>
      </c>
      <c r="E52" s="65"/>
      <c r="F52" s="67" t="s">
        <v>52</v>
      </c>
      <c r="G52" s="67"/>
      <c r="H52" s="67"/>
      <c r="I52" s="67"/>
      <c r="J52" s="67"/>
      <c r="K52" s="67"/>
      <c r="L52" s="65" t="s">
        <v>55</v>
      </c>
      <c r="M52" s="65"/>
      <c r="N52" s="65"/>
      <c r="O52" s="32" t="s">
        <v>92</v>
      </c>
      <c r="P52" s="33"/>
      <c r="Q52" s="33"/>
      <c r="R52" s="33"/>
      <c r="S52" s="33"/>
      <c r="T52" s="33"/>
      <c r="U52" s="33"/>
      <c r="V52" s="33"/>
      <c r="W52" s="34"/>
      <c r="X52" s="4"/>
    </row>
    <row r="53" spans="1:25" ht="6.75" customHeight="1" thickBot="1" x14ac:dyDescent="0.2">
      <c r="A53" s="4"/>
      <c r="B53" s="4"/>
      <c r="C53" s="4"/>
      <c r="D53" s="4"/>
      <c r="E53" s="4"/>
      <c r="F53" s="4"/>
      <c r="G53" s="4"/>
      <c r="H53" s="4"/>
      <c r="I53" s="4"/>
      <c r="J53" s="4"/>
      <c r="K53" s="4"/>
      <c r="L53" s="4"/>
      <c r="M53" s="4"/>
      <c r="N53" s="4"/>
      <c r="O53" s="4"/>
      <c r="P53" s="4"/>
      <c r="Q53" s="4"/>
      <c r="R53" s="4"/>
      <c r="X53" s="4"/>
    </row>
    <row r="54" spans="1:25" ht="14.25" customHeight="1" x14ac:dyDescent="0.15">
      <c r="A54" s="35" t="s">
        <v>185</v>
      </c>
      <c r="B54" s="36"/>
      <c r="C54" s="36"/>
      <c r="D54" s="36"/>
      <c r="E54" s="36"/>
      <c r="F54" s="36"/>
      <c r="G54" s="36"/>
      <c r="H54" s="36"/>
      <c r="I54" s="36"/>
      <c r="J54" s="36"/>
      <c r="K54" s="36"/>
      <c r="L54" s="36"/>
      <c r="M54" s="36"/>
      <c r="N54" s="36"/>
      <c r="O54" s="36"/>
      <c r="P54" s="36"/>
      <c r="Q54" s="36"/>
      <c r="R54" s="36"/>
      <c r="S54" s="36"/>
      <c r="T54" s="37"/>
      <c r="U54" s="29"/>
      <c r="V54" s="53" t="s">
        <v>98</v>
      </c>
      <c r="W54" s="54"/>
      <c r="X54" s="55"/>
    </row>
    <row r="55" spans="1:25" ht="12.75" customHeight="1" x14ac:dyDescent="0.15">
      <c r="A55" s="38"/>
      <c r="B55" s="39"/>
      <c r="C55" s="39"/>
      <c r="D55" s="39"/>
      <c r="E55" s="39"/>
      <c r="F55" s="39"/>
      <c r="G55" s="39"/>
      <c r="H55" s="39"/>
      <c r="I55" s="39"/>
      <c r="J55" s="39"/>
      <c r="K55" s="39"/>
      <c r="L55" s="39"/>
      <c r="M55" s="39"/>
      <c r="N55" s="39"/>
      <c r="O55" s="39"/>
      <c r="P55" s="39"/>
      <c r="Q55" s="39"/>
      <c r="R55" s="39"/>
      <c r="S55" s="39"/>
      <c r="T55" s="40"/>
      <c r="U55" s="29"/>
      <c r="V55" s="56" t="s">
        <v>99</v>
      </c>
      <c r="W55" s="56"/>
      <c r="X55" s="57"/>
      <c r="Y55" s="257"/>
    </row>
    <row r="56" spans="1:25" ht="12.75" customHeight="1" x14ac:dyDescent="0.15">
      <c r="A56" s="38"/>
      <c r="B56" s="39"/>
      <c r="C56" s="39"/>
      <c r="D56" s="39"/>
      <c r="E56" s="39"/>
      <c r="F56" s="39"/>
      <c r="G56" s="39"/>
      <c r="H56" s="39"/>
      <c r="I56" s="39"/>
      <c r="J56" s="39"/>
      <c r="K56" s="39"/>
      <c r="L56" s="39"/>
      <c r="M56" s="39"/>
      <c r="N56" s="39"/>
      <c r="O56" s="39"/>
      <c r="P56" s="39"/>
      <c r="Q56" s="39"/>
      <c r="R56" s="39"/>
      <c r="S56" s="39"/>
      <c r="T56" s="40"/>
      <c r="U56" s="29"/>
      <c r="V56" s="58"/>
      <c r="W56" s="58"/>
      <c r="X56" s="59"/>
    </row>
    <row r="57" spans="1:25" ht="12.75" customHeight="1" thickBot="1" x14ac:dyDescent="0.2">
      <c r="A57" s="41"/>
      <c r="B57" s="42"/>
      <c r="C57" s="42"/>
      <c r="D57" s="42"/>
      <c r="E57" s="42"/>
      <c r="F57" s="42"/>
      <c r="G57" s="42"/>
      <c r="H57" s="42"/>
      <c r="I57" s="42"/>
      <c r="J57" s="42"/>
      <c r="K57" s="42"/>
      <c r="L57" s="42"/>
      <c r="M57" s="42"/>
      <c r="N57" s="42"/>
      <c r="O57" s="42"/>
      <c r="P57" s="42"/>
      <c r="Q57" s="42"/>
      <c r="R57" s="42"/>
      <c r="S57" s="42"/>
      <c r="T57" s="43"/>
      <c r="U57" s="29"/>
      <c r="V57" s="60"/>
      <c r="W57" s="60"/>
      <c r="X57" s="61"/>
    </row>
    <row r="58" spans="1:25" ht="7.5" customHeight="1" x14ac:dyDescent="0.15">
      <c r="A58" s="4"/>
      <c r="B58" s="4"/>
      <c r="C58" s="4"/>
      <c r="D58" s="4"/>
      <c r="E58" s="4"/>
      <c r="F58" s="4"/>
      <c r="G58" s="4"/>
      <c r="H58" s="4"/>
      <c r="I58" s="4"/>
      <c r="J58" s="4"/>
      <c r="K58" s="4"/>
      <c r="L58" s="4"/>
      <c r="R58" s="4"/>
      <c r="X58" s="4"/>
    </row>
    <row r="59" spans="1:25" ht="14.25" thickBot="1" x14ac:dyDescent="0.2">
      <c r="A59" s="4"/>
      <c r="B59" s="4"/>
      <c r="C59" s="4"/>
      <c r="D59" s="4"/>
      <c r="E59" s="4"/>
      <c r="F59" s="4"/>
      <c r="G59" s="4"/>
      <c r="H59" s="4"/>
      <c r="I59" s="4"/>
      <c r="J59" s="4"/>
      <c r="K59" s="4"/>
      <c r="L59" s="4"/>
      <c r="R59" s="4"/>
      <c r="S59" s="10" t="s">
        <v>59</v>
      </c>
      <c r="T59" s="10"/>
      <c r="U59" s="10"/>
      <c r="V59" s="10"/>
      <c r="W59" s="10"/>
      <c r="X59" s="4"/>
    </row>
    <row r="60" spans="1:25" ht="12" customHeight="1" x14ac:dyDescent="0.15">
      <c r="A60" s="4"/>
      <c r="B60" s="4"/>
      <c r="C60" s="4"/>
      <c r="D60" s="4"/>
      <c r="E60" s="4"/>
      <c r="F60" s="4"/>
      <c r="G60" s="4"/>
      <c r="H60" s="4"/>
      <c r="I60" s="4"/>
      <c r="J60" s="4"/>
      <c r="K60" s="4"/>
      <c r="L60" s="4"/>
      <c r="R60" s="4"/>
      <c r="S60" s="44" t="str">
        <f>IF(U43&gt;=80,"A",IF(U43&gt;=60,"B",IF(U43&gt;=40,"C",IF(U43&lt;40,"D"))))</f>
        <v>D</v>
      </c>
      <c r="T60" s="45"/>
      <c r="U60" s="45"/>
      <c r="V60" s="45"/>
      <c r="W60" s="46"/>
      <c r="X60" s="4"/>
    </row>
    <row r="61" spans="1:25" ht="12" customHeight="1" x14ac:dyDescent="0.15">
      <c r="A61" s="4"/>
      <c r="B61" s="4"/>
      <c r="C61" s="4"/>
      <c r="D61" s="4"/>
      <c r="E61" s="4"/>
      <c r="F61" s="4"/>
      <c r="G61" s="4"/>
      <c r="H61" s="4"/>
      <c r="I61" s="4"/>
      <c r="J61" s="4"/>
      <c r="K61" s="4"/>
      <c r="L61" s="4"/>
      <c r="R61" s="4"/>
      <c r="S61" s="47"/>
      <c r="T61" s="48"/>
      <c r="U61" s="48"/>
      <c r="V61" s="48"/>
      <c r="W61" s="49"/>
      <c r="X61" s="4"/>
    </row>
    <row r="62" spans="1:25" ht="15.75" customHeight="1" thickBot="1" x14ac:dyDescent="0.2">
      <c r="A62" s="4"/>
      <c r="B62" s="4"/>
      <c r="C62" s="4"/>
      <c r="D62" s="4"/>
      <c r="E62" s="4"/>
      <c r="F62" s="4"/>
      <c r="G62" s="4"/>
      <c r="H62" s="4"/>
      <c r="I62" s="4"/>
      <c r="J62" s="4"/>
      <c r="K62" s="4"/>
      <c r="L62" s="4"/>
      <c r="R62" s="4"/>
      <c r="S62" s="50"/>
      <c r="T62" s="51"/>
      <c r="U62" s="51"/>
      <c r="V62" s="51"/>
      <c r="W62" s="52"/>
      <c r="X62" s="4"/>
    </row>
    <row r="63" spans="1:25" x14ac:dyDescent="0.15">
      <c r="A63" s="4"/>
      <c r="B63" s="4"/>
      <c r="C63" s="4"/>
      <c r="D63" s="4"/>
      <c r="E63" s="4"/>
      <c r="F63" s="4"/>
      <c r="G63" s="4"/>
      <c r="H63" s="4"/>
      <c r="I63" s="4"/>
      <c r="J63" s="4"/>
      <c r="K63" s="4"/>
      <c r="L63" s="4"/>
      <c r="M63" s="4"/>
      <c r="N63" s="4"/>
      <c r="O63" s="4"/>
      <c r="P63" s="4"/>
      <c r="Q63" s="4"/>
      <c r="R63" s="4"/>
      <c r="S63" s="62" t="s">
        <v>43</v>
      </c>
      <c r="T63" s="62"/>
      <c r="U63" s="62"/>
      <c r="V63" s="62"/>
      <c r="W63" s="62"/>
      <c r="X63" s="4"/>
    </row>
    <row r="64" spans="1:25" x14ac:dyDescent="0.15">
      <c r="A64" s="4"/>
      <c r="B64" s="4"/>
      <c r="C64" s="4"/>
      <c r="D64" s="4"/>
      <c r="E64" s="4"/>
      <c r="F64" s="4"/>
      <c r="G64" s="4"/>
      <c r="H64" s="4"/>
      <c r="I64" s="4"/>
      <c r="J64" s="4"/>
      <c r="K64" s="4"/>
      <c r="L64" s="4"/>
      <c r="M64" s="4"/>
      <c r="N64" s="4"/>
      <c r="O64" s="4"/>
      <c r="P64" s="4"/>
      <c r="Q64" s="4"/>
      <c r="R64" s="4"/>
      <c r="S64" s="4"/>
      <c r="T64" s="4"/>
      <c r="U64" s="4"/>
      <c r="V64" s="4"/>
      <c r="W64" s="4"/>
      <c r="X64" s="4"/>
    </row>
  </sheetData>
  <mergeCells count="156">
    <mergeCell ref="A8:C8"/>
    <mergeCell ref="A9:C9"/>
    <mergeCell ref="A10:C10"/>
    <mergeCell ref="D9:X9"/>
    <mergeCell ref="D10:L10"/>
    <mergeCell ref="P10:X10"/>
    <mergeCell ref="G14:L14"/>
    <mergeCell ref="C26:J26"/>
    <mergeCell ref="K27:M27"/>
    <mergeCell ref="A5:C5"/>
    <mergeCell ref="D5:J5"/>
    <mergeCell ref="K5:M5"/>
    <mergeCell ref="L49:N49"/>
    <mergeCell ref="L50:N50"/>
    <mergeCell ref="M10:O10"/>
    <mergeCell ref="D8:L8"/>
    <mergeCell ref="M8:O8"/>
    <mergeCell ref="P8:X8"/>
    <mergeCell ref="D44:F45"/>
    <mergeCell ref="U43:W46"/>
    <mergeCell ref="C27:J27"/>
    <mergeCell ref="C28:J28"/>
    <mergeCell ref="R28:S28"/>
    <mergeCell ref="M12:O12"/>
    <mergeCell ref="M13:O14"/>
    <mergeCell ref="P13:X14"/>
    <mergeCell ref="P12:X12"/>
    <mergeCell ref="A12:F12"/>
    <mergeCell ref="A13:F13"/>
    <mergeCell ref="D48:E48"/>
    <mergeCell ref="D49:E49"/>
    <mergeCell ref="D50:E50"/>
    <mergeCell ref="P32:Q32"/>
    <mergeCell ref="C38:J38"/>
    <mergeCell ref="K38:M38"/>
    <mergeCell ref="N38:O38"/>
    <mergeCell ref="L48:N48"/>
    <mergeCell ref="F48:K48"/>
    <mergeCell ref="O48:W48"/>
    <mergeCell ref="C40:J40"/>
    <mergeCell ref="C39:J39"/>
    <mergeCell ref="K39:M39"/>
    <mergeCell ref="N39:O39"/>
    <mergeCell ref="P39:Q39"/>
    <mergeCell ref="R39:S39"/>
    <mergeCell ref="T39:U39"/>
    <mergeCell ref="V39:W39"/>
    <mergeCell ref="R40:S40"/>
    <mergeCell ref="T40:U40"/>
    <mergeCell ref="P38:Q38"/>
    <mergeCell ref="R38:S38"/>
    <mergeCell ref="T38:U38"/>
    <mergeCell ref="V38:W38"/>
    <mergeCell ref="N5:X5"/>
    <mergeCell ref="V27:W27"/>
    <mergeCell ref="V28:W28"/>
    <mergeCell ref="V29:W29"/>
    <mergeCell ref="V36:W36"/>
    <mergeCell ref="N27:O27"/>
    <mergeCell ref="N40:O40"/>
    <mergeCell ref="T27:U27"/>
    <mergeCell ref="T28:U28"/>
    <mergeCell ref="P29:Q29"/>
    <mergeCell ref="R29:S29"/>
    <mergeCell ref="T29:U29"/>
    <mergeCell ref="R27:S27"/>
    <mergeCell ref="R32:S32"/>
    <mergeCell ref="T32:U32"/>
    <mergeCell ref="V32:W32"/>
    <mergeCell ref="V34:W34"/>
    <mergeCell ref="V33:W33"/>
    <mergeCell ref="V37:W37"/>
    <mergeCell ref="V40:W40"/>
    <mergeCell ref="P37:Q37"/>
    <mergeCell ref="R37:S37"/>
    <mergeCell ref="T37:U37"/>
    <mergeCell ref="P40:Q40"/>
    <mergeCell ref="C37:J37"/>
    <mergeCell ref="R30:S30"/>
    <mergeCell ref="P31:Q31"/>
    <mergeCell ref="A11:C11"/>
    <mergeCell ref="D11:L11"/>
    <mergeCell ref="M11:O11"/>
    <mergeCell ref="P11:X11"/>
    <mergeCell ref="N34:O34"/>
    <mergeCell ref="N33:O33"/>
    <mergeCell ref="C29:J29"/>
    <mergeCell ref="C36:J36"/>
    <mergeCell ref="C30:J30"/>
    <mergeCell ref="C31:J31"/>
    <mergeCell ref="C34:J34"/>
    <mergeCell ref="C33:J33"/>
    <mergeCell ref="T30:U30"/>
    <mergeCell ref="A14:F14"/>
    <mergeCell ref="G12:L12"/>
    <mergeCell ref="G13:L13"/>
    <mergeCell ref="P27:Q27"/>
    <mergeCell ref="P28:Q28"/>
    <mergeCell ref="P30:Q30"/>
    <mergeCell ref="P33:Q33"/>
    <mergeCell ref="K26:W26"/>
    <mergeCell ref="K36:M36"/>
    <mergeCell ref="K30:M30"/>
    <mergeCell ref="K31:M31"/>
    <mergeCell ref="N28:O28"/>
    <mergeCell ref="N29:O29"/>
    <mergeCell ref="N36:O36"/>
    <mergeCell ref="N30:O30"/>
    <mergeCell ref="N31:O31"/>
    <mergeCell ref="K34:M34"/>
    <mergeCell ref="K33:M33"/>
    <mergeCell ref="N32:O32"/>
    <mergeCell ref="K28:M28"/>
    <mergeCell ref="K29:M29"/>
    <mergeCell ref="K37:M37"/>
    <mergeCell ref="K40:M40"/>
    <mergeCell ref="N37:O37"/>
    <mergeCell ref="C35:J35"/>
    <mergeCell ref="K35:M35"/>
    <mergeCell ref="N35:O35"/>
    <mergeCell ref="C32:J32"/>
    <mergeCell ref="K32:M32"/>
    <mergeCell ref="V30:W30"/>
    <mergeCell ref="V31:W31"/>
    <mergeCell ref="R33:S33"/>
    <mergeCell ref="T33:U33"/>
    <mergeCell ref="R31:S31"/>
    <mergeCell ref="T31:U31"/>
    <mergeCell ref="P34:Q34"/>
    <mergeCell ref="R34:S34"/>
    <mergeCell ref="T34:U34"/>
    <mergeCell ref="P36:Q36"/>
    <mergeCell ref="R36:S36"/>
    <mergeCell ref="T36:U36"/>
    <mergeCell ref="P35:Q35"/>
    <mergeCell ref="R35:S35"/>
    <mergeCell ref="T35:U35"/>
    <mergeCell ref="V35:W35"/>
    <mergeCell ref="O51:W51"/>
    <mergeCell ref="O50:W50"/>
    <mergeCell ref="O49:W49"/>
    <mergeCell ref="A54:T57"/>
    <mergeCell ref="S60:W62"/>
    <mergeCell ref="V54:X54"/>
    <mergeCell ref="V55:X57"/>
    <mergeCell ref="S63:W63"/>
    <mergeCell ref="R44:T45"/>
    <mergeCell ref="D51:E51"/>
    <mergeCell ref="D52:E52"/>
    <mergeCell ref="F49:K49"/>
    <mergeCell ref="F50:K50"/>
    <mergeCell ref="F51:K51"/>
    <mergeCell ref="F52:K52"/>
    <mergeCell ref="L51:N51"/>
    <mergeCell ref="L52:N52"/>
    <mergeCell ref="O52:W52"/>
  </mergeCells>
  <phoneticPr fontId="1"/>
  <pageMargins left="0.70866141732283472" right="0.51181102362204722" top="0.35433070866141736" bottom="0.35433070866141736" header="0.31496062992125984" footer="0.31496062992125984"/>
  <pageSetup paperSize="9" orientation="portrait" horizontalDpi="4294967293" r:id="rId1"/>
  <headerFooter>
    <oddFooter>&amp;C&amp;"HG丸ｺﾞｼｯｸM-PRO,標準"&amp;14日本黒鉛工業株式会社</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58"/>
  <sheetViews>
    <sheetView view="pageBreakPreview" topLeftCell="A31" zoomScaleNormal="100" zoomScaleSheetLayoutView="100" workbookViewId="0">
      <selection activeCell="W49" sqref="W49"/>
    </sheetView>
  </sheetViews>
  <sheetFormatPr defaultColWidth="9" defaultRowHeight="13.5" x14ac:dyDescent="0.15"/>
  <cols>
    <col min="1" max="21" width="3.625" style="2" customWidth="1"/>
    <col min="22" max="29" width="3.25" style="2" customWidth="1"/>
    <col min="30" max="43" width="3.625" style="2" customWidth="1"/>
    <col min="44" max="16384" width="9" style="2"/>
  </cols>
  <sheetData>
    <row r="1" spans="1:29" s="273" customFormat="1" ht="18.75" customHeight="1" x14ac:dyDescent="0.15">
      <c r="A1" s="272" t="s">
        <v>60</v>
      </c>
      <c r="V1" s="274"/>
      <c r="W1" s="274" t="s">
        <v>190</v>
      </c>
      <c r="X1" s="274"/>
    </row>
    <row r="2" spans="1:29" ht="15" customHeight="1" x14ac:dyDescent="0.15">
      <c r="A2" s="125" t="s">
        <v>64</v>
      </c>
      <c r="B2" s="125"/>
      <c r="C2" s="125"/>
      <c r="D2" s="125"/>
      <c r="E2" s="125"/>
      <c r="F2" s="125" t="s">
        <v>65</v>
      </c>
      <c r="G2" s="125"/>
      <c r="H2" s="125"/>
      <c r="I2" s="125"/>
      <c r="J2" s="125"/>
      <c r="K2" s="125"/>
      <c r="L2" s="125"/>
      <c r="M2" s="125"/>
      <c r="N2" s="125"/>
      <c r="O2" s="125"/>
      <c r="P2" s="125"/>
      <c r="Q2" s="125"/>
      <c r="R2" s="125"/>
      <c r="S2" s="125"/>
      <c r="T2" s="125"/>
      <c r="U2" s="125"/>
      <c r="V2" s="65" t="s">
        <v>62</v>
      </c>
      <c r="W2" s="65"/>
      <c r="X2" s="65"/>
      <c r="Y2" s="65" t="s">
        <v>63</v>
      </c>
      <c r="Z2" s="65"/>
      <c r="AA2" s="65"/>
      <c r="AB2" s="65"/>
      <c r="AC2" s="65"/>
    </row>
    <row r="3" spans="1:29" ht="18.75" customHeight="1" x14ac:dyDescent="0.15">
      <c r="A3" s="129" t="s">
        <v>133</v>
      </c>
      <c r="B3" s="129"/>
      <c r="C3" s="129"/>
      <c r="D3" s="129"/>
      <c r="E3" s="129"/>
      <c r="F3" s="128" t="s">
        <v>69</v>
      </c>
      <c r="G3" s="128"/>
      <c r="H3" s="128"/>
      <c r="I3" s="128"/>
      <c r="J3" s="128"/>
      <c r="K3" s="128"/>
      <c r="L3" s="128"/>
      <c r="M3" s="128"/>
      <c r="N3" s="128"/>
      <c r="O3" s="128"/>
      <c r="P3" s="128"/>
      <c r="Q3" s="128"/>
      <c r="R3" s="128"/>
      <c r="S3" s="128"/>
      <c r="T3" s="128"/>
      <c r="U3" s="128"/>
      <c r="V3" s="126"/>
      <c r="W3" s="126"/>
      <c r="X3" s="126"/>
      <c r="Y3" s="127"/>
      <c r="Z3" s="127"/>
      <c r="AA3" s="127"/>
      <c r="AB3" s="127"/>
      <c r="AC3" s="127"/>
    </row>
    <row r="4" spans="1:29" ht="18.75" customHeight="1" x14ac:dyDescent="0.15">
      <c r="A4" s="130"/>
      <c r="B4" s="130"/>
      <c r="C4" s="130"/>
      <c r="D4" s="130"/>
      <c r="E4" s="130"/>
      <c r="F4" s="124" t="s">
        <v>66</v>
      </c>
      <c r="G4" s="124"/>
      <c r="H4" s="124"/>
      <c r="I4" s="124"/>
      <c r="J4" s="124"/>
      <c r="K4" s="124"/>
      <c r="L4" s="124"/>
      <c r="M4" s="124"/>
      <c r="N4" s="124"/>
      <c r="O4" s="124"/>
      <c r="P4" s="124"/>
      <c r="Q4" s="124"/>
      <c r="R4" s="124"/>
      <c r="S4" s="124"/>
      <c r="T4" s="124"/>
      <c r="U4" s="124"/>
      <c r="V4" s="119"/>
      <c r="W4" s="120"/>
      <c r="X4" s="121"/>
      <c r="Y4" s="122"/>
      <c r="Z4" s="122"/>
      <c r="AA4" s="122"/>
      <c r="AB4" s="122"/>
      <c r="AC4" s="122"/>
    </row>
    <row r="5" spans="1:29" ht="18.75" customHeight="1" x14ac:dyDescent="0.15">
      <c r="A5" s="130"/>
      <c r="B5" s="130"/>
      <c r="C5" s="130"/>
      <c r="D5" s="130"/>
      <c r="E5" s="130"/>
      <c r="F5" s="124" t="s">
        <v>67</v>
      </c>
      <c r="G5" s="124"/>
      <c r="H5" s="124"/>
      <c r="I5" s="124"/>
      <c r="J5" s="124"/>
      <c r="K5" s="124"/>
      <c r="L5" s="124"/>
      <c r="M5" s="124"/>
      <c r="N5" s="124"/>
      <c r="O5" s="124"/>
      <c r="P5" s="124"/>
      <c r="Q5" s="124"/>
      <c r="R5" s="124"/>
      <c r="S5" s="124"/>
      <c r="T5" s="124"/>
      <c r="U5" s="124"/>
      <c r="V5" s="119"/>
      <c r="W5" s="120"/>
      <c r="X5" s="121"/>
      <c r="Y5" s="122"/>
      <c r="Z5" s="122"/>
      <c r="AA5" s="122"/>
      <c r="AB5" s="122"/>
      <c r="AC5" s="122"/>
    </row>
    <row r="6" spans="1:29" ht="18.75" customHeight="1" x14ac:dyDescent="0.15">
      <c r="A6" s="123" t="s">
        <v>132</v>
      </c>
      <c r="B6" s="130"/>
      <c r="C6" s="130"/>
      <c r="D6" s="130"/>
      <c r="E6" s="130"/>
      <c r="F6" s="124" t="s">
        <v>68</v>
      </c>
      <c r="G6" s="124"/>
      <c r="H6" s="124"/>
      <c r="I6" s="124"/>
      <c r="J6" s="124"/>
      <c r="K6" s="124"/>
      <c r="L6" s="124"/>
      <c r="M6" s="124"/>
      <c r="N6" s="124"/>
      <c r="O6" s="124"/>
      <c r="P6" s="124"/>
      <c r="Q6" s="124"/>
      <c r="R6" s="124"/>
      <c r="S6" s="124"/>
      <c r="T6" s="124"/>
      <c r="U6" s="124"/>
      <c r="V6" s="119"/>
      <c r="W6" s="120"/>
      <c r="X6" s="121"/>
      <c r="Y6" s="122"/>
      <c r="Z6" s="122"/>
      <c r="AA6" s="122"/>
      <c r="AB6" s="122"/>
      <c r="AC6" s="122"/>
    </row>
    <row r="7" spans="1:29" ht="18.75" customHeight="1" x14ac:dyDescent="0.15">
      <c r="A7" s="130"/>
      <c r="B7" s="130"/>
      <c r="C7" s="130"/>
      <c r="D7" s="130"/>
      <c r="E7" s="130"/>
      <c r="F7" s="124" t="s">
        <v>70</v>
      </c>
      <c r="G7" s="124"/>
      <c r="H7" s="124"/>
      <c r="I7" s="124"/>
      <c r="J7" s="124"/>
      <c r="K7" s="124"/>
      <c r="L7" s="124"/>
      <c r="M7" s="124"/>
      <c r="N7" s="124"/>
      <c r="O7" s="124"/>
      <c r="P7" s="124"/>
      <c r="Q7" s="124"/>
      <c r="R7" s="124"/>
      <c r="S7" s="124"/>
      <c r="T7" s="124"/>
      <c r="U7" s="124"/>
      <c r="V7" s="119"/>
      <c r="W7" s="120"/>
      <c r="X7" s="121"/>
      <c r="Y7" s="122"/>
      <c r="Z7" s="122"/>
      <c r="AA7" s="122"/>
      <c r="AB7" s="122"/>
      <c r="AC7" s="122"/>
    </row>
    <row r="8" spans="1:29" ht="18.75" customHeight="1" x14ac:dyDescent="0.15">
      <c r="A8" s="130"/>
      <c r="B8" s="130"/>
      <c r="C8" s="130"/>
      <c r="D8" s="130"/>
      <c r="E8" s="130"/>
      <c r="F8" s="124" t="s">
        <v>71</v>
      </c>
      <c r="G8" s="124"/>
      <c r="H8" s="124"/>
      <c r="I8" s="124"/>
      <c r="J8" s="124"/>
      <c r="K8" s="124"/>
      <c r="L8" s="124"/>
      <c r="M8" s="124"/>
      <c r="N8" s="124"/>
      <c r="O8" s="124"/>
      <c r="P8" s="124"/>
      <c r="Q8" s="124"/>
      <c r="R8" s="124"/>
      <c r="S8" s="124"/>
      <c r="T8" s="124"/>
      <c r="U8" s="124"/>
      <c r="V8" s="119"/>
      <c r="W8" s="120"/>
      <c r="X8" s="121"/>
      <c r="Y8" s="122"/>
      <c r="Z8" s="122"/>
      <c r="AA8" s="122"/>
      <c r="AB8" s="122"/>
      <c r="AC8" s="122"/>
    </row>
    <row r="9" spans="1:29" ht="18.75" customHeight="1" x14ac:dyDescent="0.15">
      <c r="A9" s="130"/>
      <c r="B9" s="130"/>
      <c r="C9" s="130"/>
      <c r="D9" s="130"/>
      <c r="E9" s="130"/>
      <c r="F9" s="124" t="s">
        <v>87</v>
      </c>
      <c r="G9" s="124"/>
      <c r="H9" s="124"/>
      <c r="I9" s="124"/>
      <c r="J9" s="124"/>
      <c r="K9" s="124"/>
      <c r="L9" s="124"/>
      <c r="M9" s="124"/>
      <c r="N9" s="124"/>
      <c r="O9" s="124"/>
      <c r="P9" s="124"/>
      <c r="Q9" s="124"/>
      <c r="R9" s="124"/>
      <c r="S9" s="124"/>
      <c r="T9" s="124"/>
      <c r="U9" s="124"/>
      <c r="V9" s="119"/>
      <c r="W9" s="120"/>
      <c r="X9" s="121"/>
      <c r="Y9" s="122"/>
      <c r="Z9" s="122"/>
      <c r="AA9" s="122"/>
      <c r="AB9" s="122"/>
      <c r="AC9" s="122"/>
    </row>
    <row r="10" spans="1:29" ht="18.75" customHeight="1" x14ac:dyDescent="0.15">
      <c r="A10" s="130"/>
      <c r="B10" s="130"/>
      <c r="C10" s="130"/>
      <c r="D10" s="130"/>
      <c r="E10" s="130"/>
      <c r="F10" s="124" t="s">
        <v>86</v>
      </c>
      <c r="G10" s="124"/>
      <c r="H10" s="124"/>
      <c r="I10" s="124"/>
      <c r="J10" s="124"/>
      <c r="K10" s="124"/>
      <c r="L10" s="124"/>
      <c r="M10" s="124"/>
      <c r="N10" s="124"/>
      <c r="O10" s="124"/>
      <c r="P10" s="124"/>
      <c r="Q10" s="124"/>
      <c r="R10" s="124"/>
      <c r="S10" s="124"/>
      <c r="T10" s="124"/>
      <c r="U10" s="124"/>
      <c r="V10" s="119"/>
      <c r="W10" s="120"/>
      <c r="X10" s="121"/>
      <c r="Y10" s="122"/>
      <c r="Z10" s="122"/>
      <c r="AA10" s="122"/>
      <c r="AB10" s="122"/>
      <c r="AC10" s="122"/>
    </row>
    <row r="11" spans="1:29" ht="18.75" customHeight="1" x14ac:dyDescent="0.15">
      <c r="A11" s="123" t="s">
        <v>131</v>
      </c>
      <c r="B11" s="123"/>
      <c r="C11" s="123"/>
      <c r="D11" s="123"/>
      <c r="E11" s="123"/>
      <c r="F11" s="124" t="s">
        <v>74</v>
      </c>
      <c r="G11" s="124"/>
      <c r="H11" s="124"/>
      <c r="I11" s="124"/>
      <c r="J11" s="124"/>
      <c r="K11" s="124"/>
      <c r="L11" s="124"/>
      <c r="M11" s="124"/>
      <c r="N11" s="124"/>
      <c r="O11" s="124"/>
      <c r="P11" s="124"/>
      <c r="Q11" s="124"/>
      <c r="R11" s="124"/>
      <c r="S11" s="124"/>
      <c r="T11" s="124"/>
      <c r="U11" s="124"/>
      <c r="V11" s="119"/>
      <c r="W11" s="120"/>
      <c r="X11" s="121"/>
      <c r="Y11" s="122"/>
      <c r="Z11" s="122"/>
      <c r="AA11" s="122"/>
      <c r="AB11" s="122"/>
      <c r="AC11" s="122"/>
    </row>
    <row r="12" spans="1:29" ht="18.75" customHeight="1" x14ac:dyDescent="0.15">
      <c r="A12" s="123"/>
      <c r="B12" s="123"/>
      <c r="C12" s="123"/>
      <c r="D12" s="123"/>
      <c r="E12" s="123"/>
      <c r="F12" s="124" t="s">
        <v>75</v>
      </c>
      <c r="G12" s="124"/>
      <c r="H12" s="124"/>
      <c r="I12" s="124"/>
      <c r="J12" s="124"/>
      <c r="K12" s="124"/>
      <c r="L12" s="124"/>
      <c r="M12" s="124"/>
      <c r="N12" s="124"/>
      <c r="O12" s="124"/>
      <c r="P12" s="124"/>
      <c r="Q12" s="124"/>
      <c r="R12" s="124"/>
      <c r="S12" s="124"/>
      <c r="T12" s="124"/>
      <c r="U12" s="124"/>
      <c r="V12" s="119"/>
      <c r="W12" s="120"/>
      <c r="X12" s="121"/>
      <c r="Y12" s="122"/>
      <c r="Z12" s="122"/>
      <c r="AA12" s="122"/>
      <c r="AB12" s="122"/>
      <c r="AC12" s="122"/>
    </row>
    <row r="13" spans="1:29" ht="18.75" customHeight="1" x14ac:dyDescent="0.15">
      <c r="A13" s="123"/>
      <c r="B13" s="123"/>
      <c r="C13" s="123"/>
      <c r="D13" s="123"/>
      <c r="E13" s="123"/>
      <c r="F13" s="124" t="s">
        <v>76</v>
      </c>
      <c r="G13" s="124"/>
      <c r="H13" s="124"/>
      <c r="I13" s="124"/>
      <c r="J13" s="124"/>
      <c r="K13" s="124"/>
      <c r="L13" s="124"/>
      <c r="M13" s="124"/>
      <c r="N13" s="124"/>
      <c r="O13" s="124"/>
      <c r="P13" s="124"/>
      <c r="Q13" s="124"/>
      <c r="R13" s="124"/>
      <c r="S13" s="124"/>
      <c r="T13" s="124"/>
      <c r="U13" s="124"/>
      <c r="V13" s="119"/>
      <c r="W13" s="120"/>
      <c r="X13" s="121"/>
      <c r="Y13" s="122"/>
      <c r="Z13" s="122"/>
      <c r="AA13" s="122"/>
      <c r="AB13" s="122"/>
      <c r="AC13" s="122"/>
    </row>
    <row r="14" spans="1:29" ht="18.75" customHeight="1" x14ac:dyDescent="0.15">
      <c r="A14" s="123" t="s">
        <v>130</v>
      </c>
      <c r="B14" s="123"/>
      <c r="C14" s="123"/>
      <c r="D14" s="123"/>
      <c r="E14" s="123"/>
      <c r="F14" s="124" t="s">
        <v>77</v>
      </c>
      <c r="G14" s="124"/>
      <c r="H14" s="124"/>
      <c r="I14" s="124"/>
      <c r="J14" s="124"/>
      <c r="K14" s="124"/>
      <c r="L14" s="124"/>
      <c r="M14" s="124"/>
      <c r="N14" s="124"/>
      <c r="O14" s="124"/>
      <c r="P14" s="124"/>
      <c r="Q14" s="124"/>
      <c r="R14" s="124"/>
      <c r="S14" s="124"/>
      <c r="T14" s="124"/>
      <c r="U14" s="124"/>
      <c r="V14" s="119"/>
      <c r="W14" s="120"/>
      <c r="X14" s="121"/>
      <c r="Y14" s="122"/>
      <c r="Z14" s="122"/>
      <c r="AA14" s="122"/>
      <c r="AB14" s="122"/>
      <c r="AC14" s="122"/>
    </row>
    <row r="15" spans="1:29" ht="18.75" customHeight="1" x14ac:dyDescent="0.15">
      <c r="A15" s="123"/>
      <c r="B15" s="123"/>
      <c r="C15" s="123"/>
      <c r="D15" s="123"/>
      <c r="E15" s="123"/>
      <c r="F15" s="124" t="s">
        <v>78</v>
      </c>
      <c r="G15" s="124"/>
      <c r="H15" s="124"/>
      <c r="I15" s="124"/>
      <c r="J15" s="124"/>
      <c r="K15" s="124"/>
      <c r="L15" s="124"/>
      <c r="M15" s="124"/>
      <c r="N15" s="124"/>
      <c r="O15" s="124"/>
      <c r="P15" s="124"/>
      <c r="Q15" s="124"/>
      <c r="R15" s="124"/>
      <c r="S15" s="124"/>
      <c r="T15" s="124"/>
      <c r="U15" s="124"/>
      <c r="V15" s="119"/>
      <c r="W15" s="120"/>
      <c r="X15" s="121"/>
      <c r="Y15" s="122"/>
      <c r="Z15" s="122"/>
      <c r="AA15" s="122"/>
      <c r="AB15" s="122"/>
      <c r="AC15" s="122"/>
    </row>
    <row r="16" spans="1:29" ht="18.75" customHeight="1" x14ac:dyDescent="0.15">
      <c r="A16" s="123" t="s">
        <v>103</v>
      </c>
      <c r="B16" s="130"/>
      <c r="C16" s="130"/>
      <c r="D16" s="130"/>
      <c r="E16" s="130"/>
      <c r="F16" s="124" t="s">
        <v>107</v>
      </c>
      <c r="G16" s="124"/>
      <c r="H16" s="124"/>
      <c r="I16" s="124"/>
      <c r="J16" s="124"/>
      <c r="K16" s="124"/>
      <c r="L16" s="124"/>
      <c r="M16" s="124"/>
      <c r="N16" s="124"/>
      <c r="O16" s="124"/>
      <c r="P16" s="124"/>
      <c r="Q16" s="124"/>
      <c r="R16" s="124"/>
      <c r="S16" s="124"/>
      <c r="T16" s="124"/>
      <c r="U16" s="124"/>
      <c r="V16" s="119"/>
      <c r="W16" s="120"/>
      <c r="X16" s="121"/>
      <c r="Y16" s="122"/>
      <c r="Z16" s="122"/>
      <c r="AA16" s="122"/>
      <c r="AB16" s="122"/>
      <c r="AC16" s="122"/>
    </row>
    <row r="17" spans="1:29" ht="18.75" customHeight="1" x14ac:dyDescent="0.15">
      <c r="A17" s="130"/>
      <c r="B17" s="130"/>
      <c r="C17" s="130"/>
      <c r="D17" s="130"/>
      <c r="E17" s="130"/>
      <c r="F17" s="124" t="s">
        <v>108</v>
      </c>
      <c r="G17" s="124"/>
      <c r="H17" s="124"/>
      <c r="I17" s="124"/>
      <c r="J17" s="124"/>
      <c r="K17" s="124"/>
      <c r="L17" s="124"/>
      <c r="M17" s="124"/>
      <c r="N17" s="124"/>
      <c r="O17" s="124"/>
      <c r="P17" s="124"/>
      <c r="Q17" s="124"/>
      <c r="R17" s="124"/>
      <c r="S17" s="124"/>
      <c r="T17" s="124"/>
      <c r="U17" s="124"/>
      <c r="V17" s="119"/>
      <c r="W17" s="120"/>
      <c r="X17" s="121"/>
      <c r="Y17" s="122"/>
      <c r="Z17" s="122"/>
      <c r="AA17" s="122"/>
      <c r="AB17" s="122"/>
      <c r="AC17" s="122"/>
    </row>
    <row r="18" spans="1:29" ht="18.75" customHeight="1" x14ac:dyDescent="0.15">
      <c r="A18" s="130"/>
      <c r="B18" s="130"/>
      <c r="C18" s="130"/>
      <c r="D18" s="130"/>
      <c r="E18" s="130"/>
      <c r="F18" s="124" t="s">
        <v>112</v>
      </c>
      <c r="G18" s="124"/>
      <c r="H18" s="124"/>
      <c r="I18" s="124"/>
      <c r="J18" s="124"/>
      <c r="K18" s="124"/>
      <c r="L18" s="124"/>
      <c r="M18" s="124"/>
      <c r="N18" s="124"/>
      <c r="O18" s="124"/>
      <c r="P18" s="124"/>
      <c r="Q18" s="124"/>
      <c r="R18" s="124"/>
      <c r="S18" s="124"/>
      <c r="T18" s="124"/>
      <c r="U18" s="124"/>
      <c r="V18" s="119"/>
      <c r="W18" s="120"/>
      <c r="X18" s="121"/>
      <c r="Y18" s="122"/>
      <c r="Z18" s="122"/>
      <c r="AA18" s="122"/>
      <c r="AB18" s="122"/>
      <c r="AC18" s="122"/>
    </row>
    <row r="19" spans="1:29" ht="18.75" customHeight="1" x14ac:dyDescent="0.15">
      <c r="A19" s="130"/>
      <c r="B19" s="130"/>
      <c r="C19" s="130"/>
      <c r="D19" s="130"/>
      <c r="E19" s="130"/>
      <c r="F19" s="124" t="s">
        <v>111</v>
      </c>
      <c r="G19" s="124"/>
      <c r="H19" s="124"/>
      <c r="I19" s="124"/>
      <c r="J19" s="124"/>
      <c r="K19" s="124"/>
      <c r="L19" s="124"/>
      <c r="M19" s="124"/>
      <c r="N19" s="124"/>
      <c r="O19" s="124"/>
      <c r="P19" s="124"/>
      <c r="Q19" s="124"/>
      <c r="R19" s="124"/>
      <c r="S19" s="124"/>
      <c r="T19" s="124"/>
      <c r="U19" s="124"/>
      <c r="V19" s="119"/>
      <c r="W19" s="120"/>
      <c r="X19" s="121"/>
      <c r="Y19" s="122"/>
      <c r="Z19" s="122"/>
      <c r="AA19" s="122"/>
      <c r="AB19" s="122"/>
      <c r="AC19" s="122"/>
    </row>
    <row r="20" spans="1:29" ht="18.75" customHeight="1" x14ac:dyDescent="0.15">
      <c r="A20" s="130" t="s">
        <v>129</v>
      </c>
      <c r="B20" s="130"/>
      <c r="C20" s="130"/>
      <c r="D20" s="130"/>
      <c r="E20" s="130"/>
      <c r="F20" s="124" t="s">
        <v>81</v>
      </c>
      <c r="G20" s="124"/>
      <c r="H20" s="124"/>
      <c r="I20" s="124"/>
      <c r="J20" s="124"/>
      <c r="K20" s="124"/>
      <c r="L20" s="124"/>
      <c r="M20" s="124"/>
      <c r="N20" s="124"/>
      <c r="O20" s="124"/>
      <c r="P20" s="124"/>
      <c r="Q20" s="124"/>
      <c r="R20" s="124"/>
      <c r="S20" s="124"/>
      <c r="T20" s="124"/>
      <c r="U20" s="124"/>
      <c r="V20" s="119"/>
      <c r="W20" s="120"/>
      <c r="X20" s="121"/>
      <c r="Y20" s="122"/>
      <c r="Z20" s="122"/>
      <c r="AA20" s="122"/>
      <c r="AB20" s="122"/>
      <c r="AC20" s="122"/>
    </row>
    <row r="21" spans="1:29" ht="18.75" customHeight="1" x14ac:dyDescent="0.15">
      <c r="A21" s="130"/>
      <c r="B21" s="130"/>
      <c r="C21" s="130"/>
      <c r="D21" s="130"/>
      <c r="E21" s="130"/>
      <c r="F21" s="124" t="s">
        <v>82</v>
      </c>
      <c r="G21" s="124"/>
      <c r="H21" s="124"/>
      <c r="I21" s="124"/>
      <c r="J21" s="124"/>
      <c r="K21" s="124"/>
      <c r="L21" s="124"/>
      <c r="M21" s="124"/>
      <c r="N21" s="124"/>
      <c r="O21" s="124"/>
      <c r="P21" s="124"/>
      <c r="Q21" s="124"/>
      <c r="R21" s="124"/>
      <c r="S21" s="124"/>
      <c r="T21" s="124"/>
      <c r="U21" s="124"/>
      <c r="V21" s="119"/>
      <c r="W21" s="120"/>
      <c r="X21" s="121"/>
      <c r="Y21" s="122"/>
      <c r="Z21" s="122"/>
      <c r="AA21" s="122"/>
      <c r="AB21" s="122"/>
      <c r="AC21" s="122"/>
    </row>
    <row r="22" spans="1:29" ht="18.75" customHeight="1" x14ac:dyDescent="0.15">
      <c r="A22" s="130" t="s">
        <v>128</v>
      </c>
      <c r="B22" s="130"/>
      <c r="C22" s="130"/>
      <c r="D22" s="130"/>
      <c r="E22" s="130"/>
      <c r="F22" s="124" t="s">
        <v>79</v>
      </c>
      <c r="G22" s="124"/>
      <c r="H22" s="124"/>
      <c r="I22" s="124"/>
      <c r="J22" s="124"/>
      <c r="K22" s="124"/>
      <c r="L22" s="124"/>
      <c r="M22" s="124"/>
      <c r="N22" s="124"/>
      <c r="O22" s="124"/>
      <c r="P22" s="124"/>
      <c r="Q22" s="124"/>
      <c r="R22" s="124"/>
      <c r="S22" s="124"/>
      <c r="T22" s="124"/>
      <c r="U22" s="124"/>
      <c r="V22" s="119"/>
      <c r="W22" s="120"/>
      <c r="X22" s="121"/>
      <c r="Y22" s="122"/>
      <c r="Z22" s="122"/>
      <c r="AA22" s="122"/>
      <c r="AB22" s="122"/>
      <c r="AC22" s="122"/>
    </row>
    <row r="23" spans="1:29" ht="18.75" customHeight="1" x14ac:dyDescent="0.15">
      <c r="A23" s="130"/>
      <c r="B23" s="130"/>
      <c r="C23" s="130"/>
      <c r="D23" s="130"/>
      <c r="E23" s="130"/>
      <c r="F23" s="124" t="s">
        <v>80</v>
      </c>
      <c r="G23" s="124"/>
      <c r="H23" s="124"/>
      <c r="I23" s="124"/>
      <c r="J23" s="124"/>
      <c r="K23" s="124"/>
      <c r="L23" s="124"/>
      <c r="M23" s="124"/>
      <c r="N23" s="124"/>
      <c r="O23" s="124"/>
      <c r="P23" s="124"/>
      <c r="Q23" s="124"/>
      <c r="R23" s="124"/>
      <c r="S23" s="124"/>
      <c r="T23" s="124"/>
      <c r="U23" s="124"/>
      <c r="V23" s="119"/>
      <c r="W23" s="120"/>
      <c r="X23" s="121"/>
      <c r="Y23" s="122"/>
      <c r="Z23" s="122"/>
      <c r="AA23" s="122"/>
      <c r="AB23" s="122"/>
      <c r="AC23" s="122"/>
    </row>
    <row r="24" spans="1:29" ht="18.75" customHeight="1" x14ac:dyDescent="0.15">
      <c r="A24" s="130"/>
      <c r="B24" s="130"/>
      <c r="C24" s="130"/>
      <c r="D24" s="130"/>
      <c r="E24" s="130"/>
      <c r="F24" s="124" t="s">
        <v>113</v>
      </c>
      <c r="G24" s="124"/>
      <c r="H24" s="124"/>
      <c r="I24" s="124"/>
      <c r="J24" s="124"/>
      <c r="K24" s="124"/>
      <c r="L24" s="124"/>
      <c r="M24" s="124"/>
      <c r="N24" s="124"/>
      <c r="O24" s="124"/>
      <c r="P24" s="124"/>
      <c r="Q24" s="124"/>
      <c r="R24" s="124"/>
      <c r="S24" s="124"/>
      <c r="T24" s="124"/>
      <c r="U24" s="124"/>
      <c r="V24" s="119"/>
      <c r="W24" s="120"/>
      <c r="X24" s="121"/>
      <c r="Y24" s="122"/>
      <c r="Z24" s="122"/>
      <c r="AA24" s="122"/>
      <c r="AB24" s="122"/>
      <c r="AC24" s="122"/>
    </row>
    <row r="25" spans="1:29" ht="18.75" customHeight="1" x14ac:dyDescent="0.15">
      <c r="A25" s="130"/>
      <c r="B25" s="130"/>
      <c r="C25" s="130"/>
      <c r="D25" s="130"/>
      <c r="E25" s="130"/>
      <c r="F25" s="124" t="s">
        <v>114</v>
      </c>
      <c r="G25" s="124"/>
      <c r="H25" s="124"/>
      <c r="I25" s="124"/>
      <c r="J25" s="124"/>
      <c r="K25" s="124"/>
      <c r="L25" s="124"/>
      <c r="M25" s="124"/>
      <c r="N25" s="124"/>
      <c r="O25" s="124"/>
      <c r="P25" s="124"/>
      <c r="Q25" s="124"/>
      <c r="R25" s="124"/>
      <c r="S25" s="124"/>
      <c r="T25" s="124"/>
      <c r="U25" s="124"/>
      <c r="V25" s="119"/>
      <c r="W25" s="120"/>
      <c r="X25" s="121"/>
      <c r="Y25" s="122"/>
      <c r="Z25" s="122"/>
      <c r="AA25" s="122"/>
      <c r="AB25" s="122"/>
      <c r="AC25" s="122"/>
    </row>
    <row r="26" spans="1:29" ht="18.75" customHeight="1" x14ac:dyDescent="0.15">
      <c r="A26" s="130"/>
      <c r="B26" s="130"/>
      <c r="C26" s="130"/>
      <c r="D26" s="130"/>
      <c r="E26" s="130"/>
      <c r="F26" s="124" t="s">
        <v>115</v>
      </c>
      <c r="G26" s="124"/>
      <c r="H26" s="124"/>
      <c r="I26" s="124"/>
      <c r="J26" s="124"/>
      <c r="K26" s="124"/>
      <c r="L26" s="124"/>
      <c r="M26" s="124"/>
      <c r="N26" s="124"/>
      <c r="O26" s="124"/>
      <c r="P26" s="124"/>
      <c r="Q26" s="124"/>
      <c r="R26" s="124"/>
      <c r="S26" s="124"/>
      <c r="T26" s="124"/>
      <c r="U26" s="124"/>
      <c r="V26" s="119"/>
      <c r="W26" s="120"/>
      <c r="X26" s="121"/>
      <c r="Y26" s="122"/>
      <c r="Z26" s="122"/>
      <c r="AA26" s="122"/>
      <c r="AB26" s="122"/>
      <c r="AC26" s="122"/>
    </row>
    <row r="27" spans="1:29" ht="18.75" customHeight="1" x14ac:dyDescent="0.15">
      <c r="A27" s="130"/>
      <c r="B27" s="130"/>
      <c r="C27" s="130"/>
      <c r="D27" s="130"/>
      <c r="E27" s="130"/>
      <c r="F27" s="124" t="s">
        <v>127</v>
      </c>
      <c r="G27" s="124"/>
      <c r="H27" s="124"/>
      <c r="I27" s="124"/>
      <c r="J27" s="124"/>
      <c r="K27" s="124"/>
      <c r="L27" s="124"/>
      <c r="M27" s="124"/>
      <c r="N27" s="124"/>
      <c r="O27" s="124"/>
      <c r="P27" s="124"/>
      <c r="Q27" s="124"/>
      <c r="R27" s="124"/>
      <c r="S27" s="124"/>
      <c r="T27" s="124"/>
      <c r="U27" s="124"/>
      <c r="V27" s="119"/>
      <c r="W27" s="120"/>
      <c r="X27" s="121"/>
      <c r="Y27" s="122"/>
      <c r="Z27" s="122"/>
      <c r="AA27" s="122"/>
      <c r="AB27" s="122"/>
      <c r="AC27" s="122"/>
    </row>
    <row r="28" spans="1:29" ht="18.75" customHeight="1" x14ac:dyDescent="0.15">
      <c r="A28" s="130" t="s">
        <v>104</v>
      </c>
      <c r="B28" s="130"/>
      <c r="C28" s="130"/>
      <c r="D28" s="130"/>
      <c r="E28" s="130"/>
      <c r="F28" s="124" t="s">
        <v>109</v>
      </c>
      <c r="G28" s="124"/>
      <c r="H28" s="124"/>
      <c r="I28" s="124"/>
      <c r="J28" s="124"/>
      <c r="K28" s="124"/>
      <c r="L28" s="124"/>
      <c r="M28" s="124"/>
      <c r="N28" s="124"/>
      <c r="O28" s="124"/>
      <c r="P28" s="124"/>
      <c r="Q28" s="124"/>
      <c r="R28" s="124"/>
      <c r="S28" s="124"/>
      <c r="T28" s="124"/>
      <c r="U28" s="124"/>
      <c r="V28" s="119"/>
      <c r="W28" s="120"/>
      <c r="X28" s="121"/>
      <c r="Y28" s="122"/>
      <c r="Z28" s="122"/>
      <c r="AA28" s="122"/>
      <c r="AB28" s="122"/>
      <c r="AC28" s="122"/>
    </row>
    <row r="29" spans="1:29" ht="18.75" customHeight="1" x14ac:dyDescent="0.15">
      <c r="A29" s="130"/>
      <c r="B29" s="130"/>
      <c r="C29" s="130"/>
      <c r="D29" s="130"/>
      <c r="E29" s="130"/>
      <c r="F29" s="124" t="s">
        <v>110</v>
      </c>
      <c r="G29" s="124"/>
      <c r="H29" s="124"/>
      <c r="I29" s="124"/>
      <c r="J29" s="124"/>
      <c r="K29" s="124"/>
      <c r="L29" s="124"/>
      <c r="M29" s="124"/>
      <c r="N29" s="124"/>
      <c r="O29" s="124"/>
      <c r="P29" s="124"/>
      <c r="Q29" s="124"/>
      <c r="R29" s="124"/>
      <c r="S29" s="124"/>
      <c r="T29" s="124"/>
      <c r="U29" s="124"/>
      <c r="V29" s="119"/>
      <c r="W29" s="120"/>
      <c r="X29" s="121"/>
      <c r="Y29" s="122"/>
      <c r="Z29" s="122"/>
      <c r="AA29" s="122"/>
      <c r="AB29" s="122"/>
      <c r="AC29" s="122"/>
    </row>
    <row r="30" spans="1:29" ht="21.75" customHeight="1" x14ac:dyDescent="0.15">
      <c r="A30" s="123" t="s">
        <v>126</v>
      </c>
      <c r="B30" s="123"/>
      <c r="C30" s="123"/>
      <c r="D30" s="123"/>
      <c r="E30" s="123"/>
      <c r="F30" s="132" t="s">
        <v>100</v>
      </c>
      <c r="G30" s="133"/>
      <c r="H30" s="133"/>
      <c r="I30" s="133"/>
      <c r="J30" s="133"/>
      <c r="K30" s="133"/>
      <c r="L30" s="133"/>
      <c r="M30" s="133"/>
      <c r="N30" s="133"/>
      <c r="O30" s="133"/>
      <c r="P30" s="133"/>
      <c r="Q30" s="133"/>
      <c r="R30" s="133"/>
      <c r="S30" s="133"/>
      <c r="T30" s="133"/>
      <c r="U30" s="134"/>
      <c r="V30" s="119"/>
      <c r="W30" s="120"/>
      <c r="X30" s="121"/>
      <c r="Y30" s="122"/>
      <c r="Z30" s="122"/>
      <c r="AA30" s="122"/>
      <c r="AB30" s="122"/>
      <c r="AC30" s="122"/>
    </row>
    <row r="31" spans="1:29" ht="19.5" customHeight="1" x14ac:dyDescent="0.15">
      <c r="A31" s="123"/>
      <c r="B31" s="123"/>
      <c r="C31" s="123"/>
      <c r="D31" s="123"/>
      <c r="E31" s="123"/>
      <c r="F31" s="124" t="s">
        <v>72</v>
      </c>
      <c r="G31" s="124"/>
      <c r="H31" s="124"/>
      <c r="I31" s="124"/>
      <c r="J31" s="124"/>
      <c r="K31" s="124"/>
      <c r="L31" s="124"/>
      <c r="M31" s="124"/>
      <c r="N31" s="124"/>
      <c r="O31" s="124"/>
      <c r="P31" s="124"/>
      <c r="Q31" s="124"/>
      <c r="R31" s="124"/>
      <c r="S31" s="124"/>
      <c r="T31" s="124"/>
      <c r="U31" s="124"/>
      <c r="V31" s="119"/>
      <c r="W31" s="120"/>
      <c r="X31" s="121"/>
      <c r="Y31" s="122"/>
      <c r="Z31" s="122"/>
      <c r="AA31" s="122"/>
      <c r="AB31" s="122"/>
      <c r="AC31" s="122"/>
    </row>
    <row r="32" spans="1:29" ht="19.5" customHeight="1" x14ac:dyDescent="0.15">
      <c r="A32" s="123"/>
      <c r="B32" s="123"/>
      <c r="C32" s="123"/>
      <c r="D32" s="123"/>
      <c r="E32" s="123"/>
      <c r="F32" s="124" t="s">
        <v>73</v>
      </c>
      <c r="G32" s="124"/>
      <c r="H32" s="124"/>
      <c r="I32" s="124"/>
      <c r="J32" s="124"/>
      <c r="K32" s="124"/>
      <c r="L32" s="124"/>
      <c r="M32" s="124"/>
      <c r="N32" s="124"/>
      <c r="O32" s="124"/>
      <c r="P32" s="124"/>
      <c r="Q32" s="124"/>
      <c r="R32" s="124"/>
      <c r="S32" s="124"/>
      <c r="T32" s="124"/>
      <c r="U32" s="124"/>
      <c r="V32" s="119"/>
      <c r="W32" s="120"/>
      <c r="X32" s="121"/>
      <c r="Y32" s="122"/>
      <c r="Z32" s="122"/>
      <c r="AA32" s="122"/>
      <c r="AB32" s="122"/>
      <c r="AC32" s="122"/>
    </row>
    <row r="33" spans="1:29" ht="19.5" customHeight="1" x14ac:dyDescent="0.15">
      <c r="A33" s="135" t="s">
        <v>117</v>
      </c>
      <c r="B33" s="136"/>
      <c r="C33" s="136"/>
      <c r="D33" s="136"/>
      <c r="E33" s="137"/>
      <c r="F33" s="124" t="s">
        <v>83</v>
      </c>
      <c r="G33" s="124"/>
      <c r="H33" s="124"/>
      <c r="I33" s="124"/>
      <c r="J33" s="124"/>
      <c r="K33" s="124"/>
      <c r="L33" s="124"/>
      <c r="M33" s="124"/>
      <c r="N33" s="124"/>
      <c r="O33" s="124"/>
      <c r="P33" s="124"/>
      <c r="Q33" s="124"/>
      <c r="R33" s="124"/>
      <c r="S33" s="124"/>
      <c r="T33" s="124"/>
      <c r="U33" s="124"/>
      <c r="V33" s="119"/>
      <c r="W33" s="120"/>
      <c r="X33" s="121"/>
      <c r="Y33" s="122"/>
      <c r="Z33" s="122"/>
      <c r="AA33" s="122"/>
      <c r="AB33" s="122"/>
      <c r="AC33" s="122"/>
    </row>
    <row r="34" spans="1:29" ht="19.5" customHeight="1" x14ac:dyDescent="0.15">
      <c r="A34" s="138"/>
      <c r="B34" s="139"/>
      <c r="C34" s="139"/>
      <c r="D34" s="139"/>
      <c r="E34" s="140"/>
      <c r="F34" s="124" t="s">
        <v>84</v>
      </c>
      <c r="G34" s="124"/>
      <c r="H34" s="124"/>
      <c r="I34" s="124"/>
      <c r="J34" s="124"/>
      <c r="K34" s="124"/>
      <c r="L34" s="124"/>
      <c r="M34" s="124"/>
      <c r="N34" s="124"/>
      <c r="O34" s="124"/>
      <c r="P34" s="124"/>
      <c r="Q34" s="124"/>
      <c r="R34" s="124"/>
      <c r="S34" s="124"/>
      <c r="T34" s="124"/>
      <c r="U34" s="124"/>
      <c r="V34" s="119"/>
      <c r="W34" s="120"/>
      <c r="X34" s="121"/>
      <c r="Y34" s="122"/>
      <c r="Z34" s="122"/>
      <c r="AA34" s="122"/>
      <c r="AB34" s="122"/>
      <c r="AC34" s="122"/>
    </row>
    <row r="35" spans="1:29" ht="19.5" customHeight="1" x14ac:dyDescent="0.15">
      <c r="A35" s="138"/>
      <c r="B35" s="139"/>
      <c r="C35" s="139"/>
      <c r="D35" s="139"/>
      <c r="E35" s="140"/>
      <c r="F35" s="131" t="s">
        <v>85</v>
      </c>
      <c r="G35" s="131"/>
      <c r="H35" s="131"/>
      <c r="I35" s="131"/>
      <c r="J35" s="131"/>
      <c r="K35" s="131"/>
      <c r="L35" s="131"/>
      <c r="M35" s="131"/>
      <c r="N35" s="131"/>
      <c r="O35" s="131"/>
      <c r="P35" s="131"/>
      <c r="Q35" s="131"/>
      <c r="R35" s="131"/>
      <c r="S35" s="131"/>
      <c r="T35" s="131"/>
      <c r="U35" s="131"/>
      <c r="V35" s="119"/>
      <c r="W35" s="120"/>
      <c r="X35" s="121"/>
      <c r="Y35" s="122"/>
      <c r="Z35" s="122"/>
      <c r="AA35" s="122"/>
      <c r="AB35" s="122"/>
      <c r="AC35" s="122"/>
    </row>
    <row r="36" spans="1:29" ht="38.25" customHeight="1" x14ac:dyDescent="0.15">
      <c r="A36" s="138"/>
      <c r="B36" s="139"/>
      <c r="C36" s="139"/>
      <c r="D36" s="139"/>
      <c r="E36" s="140"/>
      <c r="F36" s="132" t="s">
        <v>101</v>
      </c>
      <c r="G36" s="133"/>
      <c r="H36" s="133"/>
      <c r="I36" s="133"/>
      <c r="J36" s="133"/>
      <c r="K36" s="133"/>
      <c r="L36" s="133"/>
      <c r="M36" s="133"/>
      <c r="N36" s="133"/>
      <c r="O36" s="133"/>
      <c r="P36" s="133"/>
      <c r="Q36" s="133"/>
      <c r="R36" s="133"/>
      <c r="S36" s="133"/>
      <c r="T36" s="133"/>
      <c r="U36" s="134"/>
      <c r="V36" s="119"/>
      <c r="W36" s="120"/>
      <c r="X36" s="121"/>
      <c r="Y36" s="144"/>
      <c r="Z36" s="144"/>
      <c r="AA36" s="144"/>
      <c r="AB36" s="144"/>
      <c r="AC36" s="144"/>
    </row>
    <row r="37" spans="1:29" ht="49.5" customHeight="1" x14ac:dyDescent="0.15">
      <c r="A37" s="141"/>
      <c r="B37" s="142"/>
      <c r="C37" s="142"/>
      <c r="D37" s="142"/>
      <c r="E37" s="143"/>
      <c r="F37" s="132" t="s">
        <v>102</v>
      </c>
      <c r="G37" s="133"/>
      <c r="H37" s="133"/>
      <c r="I37" s="133"/>
      <c r="J37" s="133"/>
      <c r="K37" s="133"/>
      <c r="L37" s="133"/>
      <c r="M37" s="133"/>
      <c r="N37" s="133"/>
      <c r="O37" s="133"/>
      <c r="P37" s="133"/>
      <c r="Q37" s="133"/>
      <c r="R37" s="133"/>
      <c r="S37" s="133"/>
      <c r="T37" s="133"/>
      <c r="U37" s="134"/>
      <c r="V37" s="119"/>
      <c r="W37" s="120"/>
      <c r="X37" s="121"/>
      <c r="Y37" s="144"/>
      <c r="Z37" s="144"/>
      <c r="AA37" s="144"/>
      <c r="AB37" s="144"/>
      <c r="AC37" s="144"/>
    </row>
    <row r="38" spans="1:29" ht="19.5" customHeight="1" x14ac:dyDescent="0.15">
      <c r="A38" s="150" t="s">
        <v>125</v>
      </c>
      <c r="B38" s="151"/>
      <c r="C38" s="151"/>
      <c r="D38" s="151"/>
      <c r="E38" s="152"/>
      <c r="F38" s="124" t="s">
        <v>94</v>
      </c>
      <c r="G38" s="124"/>
      <c r="H38" s="124"/>
      <c r="I38" s="124"/>
      <c r="J38" s="124"/>
      <c r="K38" s="124"/>
      <c r="L38" s="124"/>
      <c r="M38" s="124"/>
      <c r="N38" s="124"/>
      <c r="O38" s="124"/>
      <c r="P38" s="124"/>
      <c r="Q38" s="124"/>
      <c r="R38" s="124"/>
      <c r="S38" s="124"/>
      <c r="T38" s="124"/>
      <c r="U38" s="124"/>
      <c r="V38" s="119"/>
      <c r="W38" s="120"/>
      <c r="X38" s="121"/>
      <c r="Y38" s="122"/>
      <c r="Z38" s="122"/>
      <c r="AA38" s="122"/>
      <c r="AB38" s="122"/>
      <c r="AC38" s="122"/>
    </row>
    <row r="39" spans="1:29" ht="20.25" customHeight="1" x14ac:dyDescent="0.15">
      <c r="A39" s="153"/>
      <c r="B39" s="154"/>
      <c r="C39" s="154"/>
      <c r="D39" s="154"/>
      <c r="E39" s="155"/>
      <c r="F39" s="132" t="s">
        <v>95</v>
      </c>
      <c r="G39" s="133"/>
      <c r="H39" s="133"/>
      <c r="I39" s="133"/>
      <c r="J39" s="133"/>
      <c r="K39" s="133"/>
      <c r="L39" s="133"/>
      <c r="M39" s="133"/>
      <c r="N39" s="133"/>
      <c r="O39" s="133"/>
      <c r="P39" s="133"/>
      <c r="Q39" s="133"/>
      <c r="R39" s="133"/>
      <c r="S39" s="133"/>
      <c r="T39" s="133"/>
      <c r="U39" s="134"/>
      <c r="V39" s="119"/>
      <c r="W39" s="120"/>
      <c r="X39" s="121"/>
      <c r="Y39" s="122"/>
      <c r="Z39" s="122"/>
      <c r="AA39" s="122"/>
      <c r="AB39" s="122"/>
      <c r="AC39" s="122"/>
    </row>
    <row r="40" spans="1:29" ht="19.5" customHeight="1" x14ac:dyDescent="0.15">
      <c r="A40" s="153"/>
      <c r="B40" s="154"/>
      <c r="C40" s="154"/>
      <c r="D40" s="154"/>
      <c r="E40" s="155"/>
      <c r="F40" s="131" t="s">
        <v>96</v>
      </c>
      <c r="G40" s="131"/>
      <c r="H40" s="131"/>
      <c r="I40" s="131"/>
      <c r="J40" s="131"/>
      <c r="K40" s="131"/>
      <c r="L40" s="131"/>
      <c r="M40" s="131"/>
      <c r="N40" s="131"/>
      <c r="O40" s="131"/>
      <c r="P40" s="131"/>
      <c r="Q40" s="131"/>
      <c r="R40" s="131"/>
      <c r="S40" s="131"/>
      <c r="T40" s="131"/>
      <c r="U40" s="131"/>
      <c r="V40" s="119"/>
      <c r="W40" s="120"/>
      <c r="X40" s="121"/>
      <c r="Y40" s="144"/>
      <c r="Z40" s="144"/>
      <c r="AA40" s="144"/>
      <c r="AB40" s="144"/>
      <c r="AC40" s="144"/>
    </row>
    <row r="41" spans="1:29" ht="19.5" customHeight="1" x14ac:dyDescent="0.15">
      <c r="A41" s="153"/>
      <c r="B41" s="154"/>
      <c r="C41" s="154"/>
      <c r="D41" s="154"/>
      <c r="E41" s="155"/>
      <c r="F41" s="131" t="s">
        <v>97</v>
      </c>
      <c r="G41" s="131"/>
      <c r="H41" s="131"/>
      <c r="I41" s="131"/>
      <c r="J41" s="131"/>
      <c r="K41" s="131"/>
      <c r="L41" s="131"/>
      <c r="M41" s="131"/>
      <c r="N41" s="131"/>
      <c r="O41" s="131"/>
      <c r="P41" s="131"/>
      <c r="Q41" s="131"/>
      <c r="R41" s="131"/>
      <c r="S41" s="131"/>
      <c r="T41" s="131"/>
      <c r="U41" s="131"/>
      <c r="V41" s="119"/>
      <c r="W41" s="120"/>
      <c r="X41" s="121"/>
      <c r="Y41" s="144"/>
      <c r="Z41" s="144"/>
      <c r="AA41" s="144"/>
      <c r="AB41" s="144"/>
      <c r="AC41" s="144"/>
    </row>
    <row r="42" spans="1:29" ht="19.5" customHeight="1" x14ac:dyDescent="0.15">
      <c r="A42" s="153"/>
      <c r="B42" s="154"/>
      <c r="C42" s="154"/>
      <c r="D42" s="154"/>
      <c r="E42" s="155"/>
      <c r="F42" s="124" t="s">
        <v>105</v>
      </c>
      <c r="G42" s="124"/>
      <c r="H42" s="124"/>
      <c r="I42" s="124"/>
      <c r="J42" s="124"/>
      <c r="K42" s="124"/>
      <c r="L42" s="124"/>
      <c r="M42" s="124"/>
      <c r="N42" s="124"/>
      <c r="O42" s="124"/>
      <c r="P42" s="124"/>
      <c r="Q42" s="124"/>
      <c r="R42" s="124"/>
      <c r="S42" s="124"/>
      <c r="T42" s="124"/>
      <c r="U42" s="124"/>
      <c r="V42" s="119"/>
      <c r="W42" s="120"/>
      <c r="X42" s="121"/>
      <c r="Y42" s="122"/>
      <c r="Z42" s="122"/>
      <c r="AA42" s="122"/>
      <c r="AB42" s="122"/>
      <c r="AC42" s="122"/>
    </row>
    <row r="43" spans="1:29" ht="19.5" customHeight="1" x14ac:dyDescent="0.15">
      <c r="A43" s="153"/>
      <c r="B43" s="154"/>
      <c r="C43" s="154"/>
      <c r="D43" s="154"/>
      <c r="E43" s="155"/>
      <c r="F43" s="145" t="s">
        <v>106</v>
      </c>
      <c r="G43" s="145"/>
      <c r="H43" s="145"/>
      <c r="I43" s="145"/>
      <c r="J43" s="145"/>
      <c r="K43" s="145"/>
      <c r="L43" s="145"/>
      <c r="M43" s="145"/>
      <c r="N43" s="145"/>
      <c r="O43" s="145"/>
      <c r="P43" s="145"/>
      <c r="Q43" s="145"/>
      <c r="R43" s="145"/>
      <c r="S43" s="145"/>
      <c r="T43" s="145"/>
      <c r="U43" s="145"/>
      <c r="V43" s="146"/>
      <c r="W43" s="147"/>
      <c r="X43" s="148"/>
      <c r="Y43" s="149"/>
      <c r="Z43" s="149"/>
      <c r="AA43" s="149"/>
      <c r="AB43" s="149"/>
      <c r="AC43" s="149"/>
    </row>
    <row r="44" spans="1:29" ht="48" customHeight="1" x14ac:dyDescent="0.15">
      <c r="A44" s="210" t="s">
        <v>191</v>
      </c>
      <c r="B44" s="210"/>
      <c r="C44" s="210"/>
      <c r="D44" s="210"/>
      <c r="E44" s="210"/>
      <c r="F44" s="275" t="s">
        <v>180</v>
      </c>
      <c r="G44" s="275"/>
      <c r="H44" s="275"/>
      <c r="I44" s="275"/>
      <c r="J44" s="275"/>
      <c r="K44" s="275"/>
      <c r="L44" s="275"/>
      <c r="M44" s="275"/>
      <c r="N44" s="275"/>
      <c r="O44" s="275"/>
      <c r="P44" s="275"/>
      <c r="Q44" s="275"/>
      <c r="R44" s="275"/>
      <c r="S44" s="275"/>
      <c r="T44" s="275"/>
      <c r="U44" s="275"/>
      <c r="V44" s="117"/>
      <c r="W44" s="117"/>
      <c r="X44" s="117"/>
      <c r="Y44" s="118"/>
      <c r="Z44" s="118"/>
      <c r="AA44" s="118"/>
      <c r="AB44" s="118"/>
      <c r="AC44" s="118"/>
    </row>
    <row r="45" spans="1:29" x14ac:dyDescent="0.15">
      <c r="A45" s="4"/>
      <c r="B45" s="4"/>
      <c r="C45" s="4"/>
      <c r="D45" s="4"/>
      <c r="E45" s="4"/>
      <c r="F45" s="4"/>
      <c r="G45" s="4"/>
      <c r="H45" s="4"/>
      <c r="I45" s="4"/>
      <c r="J45" s="4"/>
      <c r="K45" s="4"/>
      <c r="L45" s="4"/>
      <c r="M45" s="4"/>
      <c r="N45" s="4"/>
      <c r="O45" s="4"/>
      <c r="P45" s="4"/>
      <c r="Q45" s="4"/>
      <c r="R45" s="4"/>
      <c r="S45" s="4"/>
      <c r="T45" s="4"/>
      <c r="U45" s="4"/>
      <c r="V45" s="4"/>
      <c r="W45" s="4"/>
      <c r="X45" s="4"/>
      <c r="Y45" s="4"/>
    </row>
    <row r="46" spans="1:29" x14ac:dyDescent="0.15">
      <c r="A46" s="4"/>
      <c r="B46" s="4"/>
      <c r="C46" s="4"/>
      <c r="D46" s="4"/>
      <c r="E46" s="4"/>
      <c r="F46" s="4"/>
      <c r="G46" s="4"/>
      <c r="H46" s="4"/>
      <c r="I46" s="4"/>
      <c r="J46" s="4"/>
      <c r="K46" s="4"/>
      <c r="L46" s="4"/>
      <c r="M46" s="4"/>
      <c r="N46" s="4"/>
      <c r="O46" s="4"/>
      <c r="P46" s="4"/>
      <c r="Q46" s="4"/>
      <c r="R46" s="4"/>
      <c r="S46" s="4"/>
      <c r="T46" s="4"/>
      <c r="U46" s="4"/>
      <c r="V46" s="4"/>
      <c r="W46" s="4"/>
      <c r="X46" s="4"/>
      <c r="Y46" s="4"/>
    </row>
    <row r="47" spans="1:29" x14ac:dyDescent="0.15">
      <c r="A47" s="4"/>
      <c r="B47" s="4"/>
      <c r="C47" s="4"/>
      <c r="D47" s="4"/>
      <c r="E47" s="4"/>
      <c r="F47" s="4"/>
      <c r="G47" s="4"/>
      <c r="H47" s="4"/>
      <c r="I47" s="4"/>
      <c r="J47" s="4"/>
      <c r="K47" s="4"/>
      <c r="L47" s="4"/>
      <c r="M47" s="4"/>
      <c r="N47" s="4"/>
      <c r="O47" s="4"/>
      <c r="P47" s="4"/>
      <c r="Q47" s="4"/>
      <c r="R47" s="4"/>
      <c r="S47" s="4"/>
      <c r="T47" s="4"/>
      <c r="U47" s="4"/>
      <c r="V47" s="4"/>
      <c r="W47" s="4"/>
      <c r="X47" s="4"/>
      <c r="Y47" s="4"/>
    </row>
    <row r="48" spans="1:29" x14ac:dyDescent="0.15">
      <c r="A48" s="4"/>
      <c r="B48" s="4"/>
      <c r="C48" s="4"/>
      <c r="D48" s="4"/>
      <c r="E48" s="4"/>
      <c r="F48" s="4"/>
      <c r="G48" s="4"/>
      <c r="H48" s="4"/>
      <c r="I48" s="4"/>
      <c r="J48" s="4"/>
      <c r="K48" s="4"/>
      <c r="L48" s="4"/>
      <c r="M48" s="4"/>
      <c r="N48" s="4"/>
      <c r="O48" s="4"/>
      <c r="P48" s="4"/>
      <c r="Q48" s="4"/>
      <c r="R48" s="4"/>
      <c r="S48" s="4"/>
      <c r="T48" s="4"/>
      <c r="U48" s="4"/>
      <c r="V48" s="4"/>
      <c r="W48" s="4"/>
      <c r="X48" s="4"/>
      <c r="Y48" s="4"/>
    </row>
    <row r="49" spans="1:25" x14ac:dyDescent="0.15">
      <c r="A49" s="4"/>
      <c r="B49" s="4"/>
      <c r="C49" s="4"/>
      <c r="D49" s="4"/>
      <c r="E49" s="4"/>
      <c r="F49" s="4"/>
      <c r="G49" s="4"/>
      <c r="H49" s="4"/>
      <c r="I49" s="4"/>
      <c r="J49" s="4"/>
      <c r="K49" s="4"/>
      <c r="L49" s="4"/>
      <c r="M49" s="4"/>
      <c r="N49" s="4"/>
      <c r="O49" s="4"/>
      <c r="P49" s="4"/>
      <c r="Q49" s="4"/>
      <c r="R49" s="4"/>
      <c r="S49" s="4"/>
      <c r="T49" s="4"/>
      <c r="U49" s="4"/>
      <c r="V49" s="4"/>
      <c r="W49" s="4"/>
      <c r="X49" s="4"/>
      <c r="Y49" s="4"/>
    </row>
    <row r="50" spans="1:25" ht="1.5" customHeight="1" x14ac:dyDescent="0.15">
      <c r="A50" s="4"/>
      <c r="B50" s="4"/>
      <c r="C50" s="4"/>
      <c r="D50" s="4"/>
      <c r="E50" s="4"/>
      <c r="F50" s="4"/>
      <c r="G50" s="4"/>
      <c r="H50" s="4"/>
      <c r="I50" s="4"/>
      <c r="J50" s="4"/>
      <c r="K50" s="4"/>
      <c r="L50" s="4"/>
      <c r="M50" s="4"/>
      <c r="N50" s="4"/>
      <c r="O50" s="4"/>
      <c r="P50" s="4"/>
      <c r="Q50" s="4"/>
      <c r="R50" s="4"/>
      <c r="S50" s="4"/>
      <c r="T50" s="4"/>
      <c r="U50" s="4"/>
      <c r="V50" s="4"/>
      <c r="W50" s="4"/>
      <c r="X50" s="4"/>
      <c r="Y50" s="4"/>
    </row>
    <row r="51" spans="1:25" x14ac:dyDescent="0.15">
      <c r="A51" s="4"/>
      <c r="B51" s="4"/>
      <c r="C51" s="4"/>
      <c r="D51" s="4"/>
      <c r="E51" s="4"/>
      <c r="F51" s="4"/>
      <c r="G51" s="4"/>
      <c r="H51" s="4"/>
      <c r="I51" s="4"/>
      <c r="J51" s="4"/>
      <c r="K51" s="4"/>
      <c r="L51" s="4"/>
      <c r="M51" s="4"/>
      <c r="N51" s="4"/>
      <c r="O51" s="4"/>
      <c r="P51" s="4"/>
      <c r="Q51" s="4"/>
      <c r="R51" s="4"/>
      <c r="S51" s="4"/>
      <c r="T51" s="4"/>
      <c r="U51" s="4"/>
      <c r="V51" s="4"/>
      <c r="W51" s="4"/>
      <c r="X51" s="4"/>
      <c r="Y51" s="4"/>
    </row>
    <row r="52" spans="1:25" x14ac:dyDescent="0.15">
      <c r="A52" s="4"/>
      <c r="B52" s="4"/>
      <c r="C52" s="4"/>
      <c r="D52" s="4"/>
      <c r="E52" s="4"/>
      <c r="F52" s="4"/>
      <c r="G52" s="4"/>
      <c r="H52" s="4"/>
      <c r="I52" s="4"/>
      <c r="J52" s="4"/>
      <c r="K52" s="4"/>
      <c r="L52" s="4"/>
      <c r="M52" s="4"/>
      <c r="N52" s="4"/>
      <c r="O52" s="4"/>
      <c r="P52" s="4"/>
      <c r="Q52" s="4"/>
      <c r="R52" s="4"/>
      <c r="S52" s="4"/>
      <c r="T52" s="4"/>
      <c r="U52" s="4"/>
      <c r="V52" s="4"/>
      <c r="W52" s="4"/>
      <c r="X52" s="4"/>
      <c r="Y52" s="4"/>
    </row>
    <row r="53" spans="1:25" x14ac:dyDescent="0.15">
      <c r="A53" s="4"/>
      <c r="B53" s="4"/>
      <c r="C53" s="4"/>
      <c r="D53" s="4"/>
      <c r="E53" s="4"/>
      <c r="F53" s="4"/>
      <c r="G53" s="4"/>
      <c r="H53" s="4"/>
      <c r="I53" s="4"/>
      <c r="J53" s="4"/>
      <c r="K53" s="4"/>
      <c r="L53" s="4"/>
      <c r="M53" s="4"/>
      <c r="N53" s="4"/>
      <c r="O53" s="4"/>
      <c r="P53" s="4"/>
      <c r="Q53" s="4"/>
      <c r="R53" s="4"/>
      <c r="S53" s="4"/>
      <c r="T53" s="4"/>
      <c r="U53" s="4"/>
      <c r="V53" s="4"/>
      <c r="W53" s="4"/>
      <c r="X53" s="4"/>
      <c r="Y53" s="4"/>
    </row>
    <row r="54" spans="1:25" x14ac:dyDescent="0.15">
      <c r="A54" s="4"/>
      <c r="B54" s="4"/>
      <c r="C54" s="4"/>
      <c r="D54" s="4"/>
      <c r="E54" s="4"/>
      <c r="F54" s="4"/>
      <c r="G54" s="4"/>
      <c r="H54" s="4"/>
      <c r="I54" s="4"/>
      <c r="J54" s="4"/>
      <c r="K54" s="4"/>
      <c r="L54" s="4"/>
      <c r="M54" s="4"/>
      <c r="N54" s="4"/>
      <c r="O54" s="4"/>
      <c r="P54" s="4"/>
      <c r="Q54" s="4"/>
      <c r="R54" s="4"/>
      <c r="S54" s="4"/>
      <c r="T54" s="4"/>
      <c r="U54" s="4"/>
      <c r="V54" s="4"/>
      <c r="W54" s="4"/>
      <c r="X54" s="4"/>
      <c r="Y54" s="4"/>
    </row>
    <row r="55" spans="1:25" x14ac:dyDescent="0.15">
      <c r="A55" s="4"/>
      <c r="B55" s="4"/>
      <c r="C55" s="4"/>
      <c r="D55" s="4"/>
      <c r="E55" s="4"/>
      <c r="F55" s="4"/>
      <c r="G55" s="4"/>
      <c r="H55" s="4"/>
      <c r="I55" s="4"/>
      <c r="J55" s="4"/>
      <c r="K55" s="4"/>
      <c r="L55" s="4"/>
      <c r="M55" s="4"/>
      <c r="N55" s="4"/>
      <c r="O55" s="4"/>
      <c r="P55" s="4"/>
      <c r="Q55" s="4"/>
      <c r="R55" s="4"/>
      <c r="S55" s="4"/>
      <c r="T55" s="4"/>
      <c r="U55" s="4"/>
      <c r="V55" s="4"/>
      <c r="W55" s="4"/>
      <c r="X55" s="4"/>
      <c r="Y55" s="4"/>
    </row>
    <row r="56" spans="1:25" x14ac:dyDescent="0.15">
      <c r="A56" s="4"/>
      <c r="B56" s="4"/>
      <c r="C56" s="4"/>
      <c r="D56" s="4"/>
      <c r="E56" s="4"/>
      <c r="F56" s="4"/>
      <c r="G56" s="4"/>
      <c r="H56" s="4"/>
      <c r="I56" s="4"/>
      <c r="J56" s="4"/>
      <c r="K56" s="4"/>
      <c r="L56" s="4"/>
      <c r="M56" s="4"/>
      <c r="N56" s="4"/>
      <c r="O56" s="4"/>
      <c r="P56" s="4"/>
      <c r="Q56" s="4"/>
      <c r="R56" s="4"/>
      <c r="S56" s="4"/>
      <c r="T56" s="4"/>
      <c r="U56" s="4"/>
      <c r="V56" s="4"/>
      <c r="W56" s="4"/>
      <c r="X56" s="4"/>
      <c r="Y56" s="4"/>
    </row>
    <row r="57" spans="1:25" x14ac:dyDescent="0.15">
      <c r="A57" s="4"/>
      <c r="B57" s="4"/>
      <c r="C57" s="4"/>
      <c r="D57" s="4"/>
      <c r="E57" s="4"/>
      <c r="F57" s="4"/>
      <c r="G57" s="4"/>
      <c r="H57" s="4"/>
      <c r="I57" s="4"/>
      <c r="J57" s="4"/>
      <c r="K57" s="4"/>
      <c r="L57" s="4"/>
      <c r="M57" s="4"/>
      <c r="N57" s="4"/>
      <c r="O57" s="4"/>
      <c r="P57" s="4"/>
      <c r="Q57" s="4"/>
      <c r="R57" s="4"/>
      <c r="S57" s="4"/>
      <c r="T57" s="4"/>
      <c r="U57" s="4"/>
      <c r="V57" s="4"/>
      <c r="W57" s="4"/>
      <c r="X57" s="4"/>
      <c r="Y57" s="4"/>
    </row>
    <row r="58" spans="1:25" x14ac:dyDescent="0.15">
      <c r="A58" s="4"/>
      <c r="B58" s="4"/>
      <c r="C58" s="4"/>
      <c r="D58" s="4"/>
      <c r="E58" s="4"/>
      <c r="F58" s="4"/>
      <c r="G58" s="4"/>
      <c r="H58" s="4"/>
      <c r="I58" s="4"/>
      <c r="J58" s="4"/>
      <c r="K58" s="4"/>
      <c r="L58" s="4"/>
      <c r="M58" s="4"/>
      <c r="N58" s="4"/>
      <c r="O58" s="4"/>
      <c r="P58" s="4"/>
      <c r="Q58" s="4"/>
      <c r="R58" s="4"/>
      <c r="S58" s="4"/>
      <c r="T58" s="4"/>
      <c r="U58" s="4"/>
      <c r="V58" s="4"/>
      <c r="W58" s="4"/>
      <c r="X58" s="4"/>
      <c r="Y58" s="4"/>
    </row>
  </sheetData>
  <mergeCells count="142">
    <mergeCell ref="F43:U43"/>
    <mergeCell ref="V43:X43"/>
    <mergeCell ref="Y43:AC43"/>
    <mergeCell ref="A38:E43"/>
    <mergeCell ref="F24:U24"/>
    <mergeCell ref="V24:X24"/>
    <mergeCell ref="Y24:AC24"/>
    <mergeCell ref="A28:E29"/>
    <mergeCell ref="F28:U28"/>
    <mergeCell ref="V28:X28"/>
    <mergeCell ref="Y28:AC28"/>
    <mergeCell ref="F29:U29"/>
    <mergeCell ref="V29:X29"/>
    <mergeCell ref="Y29:AC29"/>
    <mergeCell ref="F42:U42"/>
    <mergeCell ref="V42:X42"/>
    <mergeCell ref="Y42:AC42"/>
    <mergeCell ref="V41:X41"/>
    <mergeCell ref="Y41:AC41"/>
    <mergeCell ref="F38:U38"/>
    <mergeCell ref="V38:X38"/>
    <mergeCell ref="Y38:AC38"/>
    <mergeCell ref="V27:X27"/>
    <mergeCell ref="Y27:AC27"/>
    <mergeCell ref="V33:X33"/>
    <mergeCell ref="Y33:AC33"/>
    <mergeCell ref="V21:X21"/>
    <mergeCell ref="Y21:AC21"/>
    <mergeCell ref="F25:U25"/>
    <mergeCell ref="F26:U26"/>
    <mergeCell ref="V32:X32"/>
    <mergeCell ref="Y32:AC32"/>
    <mergeCell ref="V30:X30"/>
    <mergeCell ref="Y30:AC30"/>
    <mergeCell ref="V31:X31"/>
    <mergeCell ref="Y31:AC31"/>
    <mergeCell ref="V25:X25"/>
    <mergeCell ref="Y25:AC25"/>
    <mergeCell ref="V26:X26"/>
    <mergeCell ref="Y26:AC26"/>
    <mergeCell ref="V40:X40"/>
    <mergeCell ref="Y40:AC40"/>
    <mergeCell ref="V34:X34"/>
    <mergeCell ref="Y34:AC34"/>
    <mergeCell ref="V36:X36"/>
    <mergeCell ref="Y36:AC36"/>
    <mergeCell ref="F34:U34"/>
    <mergeCell ref="F35:U35"/>
    <mergeCell ref="V35:X35"/>
    <mergeCell ref="Y35:AC35"/>
    <mergeCell ref="V37:X37"/>
    <mergeCell ref="F39:U39"/>
    <mergeCell ref="V39:X39"/>
    <mergeCell ref="Y39:AC39"/>
    <mergeCell ref="Y37:AC37"/>
    <mergeCell ref="F37:U37"/>
    <mergeCell ref="F41:U41"/>
    <mergeCell ref="F18:U18"/>
    <mergeCell ref="A16:E19"/>
    <mergeCell ref="F16:U16"/>
    <mergeCell ref="A30:E32"/>
    <mergeCell ref="A22:E27"/>
    <mergeCell ref="A20:E21"/>
    <mergeCell ref="F30:U30"/>
    <mergeCell ref="F31:U31"/>
    <mergeCell ref="F32:U32"/>
    <mergeCell ref="F36:U36"/>
    <mergeCell ref="F20:U20"/>
    <mergeCell ref="F27:U27"/>
    <mergeCell ref="F33:U33"/>
    <mergeCell ref="F21:U21"/>
    <mergeCell ref="A33:E37"/>
    <mergeCell ref="F40:U40"/>
    <mergeCell ref="V15:X15"/>
    <mergeCell ref="Y15:AC15"/>
    <mergeCell ref="F14:U14"/>
    <mergeCell ref="F15:U15"/>
    <mergeCell ref="V22:X22"/>
    <mergeCell ref="Y22:AC22"/>
    <mergeCell ref="V23:X23"/>
    <mergeCell ref="Y23:AC23"/>
    <mergeCell ref="F22:U22"/>
    <mergeCell ref="F23:U23"/>
    <mergeCell ref="V18:X18"/>
    <mergeCell ref="Y18:AC18"/>
    <mergeCell ref="V16:X16"/>
    <mergeCell ref="Y16:AC16"/>
    <mergeCell ref="V14:X14"/>
    <mergeCell ref="F17:U17"/>
    <mergeCell ref="V17:X17"/>
    <mergeCell ref="Y17:AC17"/>
    <mergeCell ref="F19:U19"/>
    <mergeCell ref="V19:X19"/>
    <mergeCell ref="Y19:AC19"/>
    <mergeCell ref="V20:X20"/>
    <mergeCell ref="Y20:AC20"/>
    <mergeCell ref="Y12:AC12"/>
    <mergeCell ref="F11:U11"/>
    <mergeCell ref="F12:U12"/>
    <mergeCell ref="Y14:AC14"/>
    <mergeCell ref="A2:E2"/>
    <mergeCell ref="Y2:AC2"/>
    <mergeCell ref="V2:X2"/>
    <mergeCell ref="V3:X3"/>
    <mergeCell ref="Y3:AC3"/>
    <mergeCell ref="F2:U2"/>
    <mergeCell ref="F3:U3"/>
    <mergeCell ref="V4:X4"/>
    <mergeCell ref="Y4:AC4"/>
    <mergeCell ref="F4:U4"/>
    <mergeCell ref="F5:U5"/>
    <mergeCell ref="A3:E5"/>
    <mergeCell ref="A6:E10"/>
    <mergeCell ref="F6:U6"/>
    <mergeCell ref="F7:U7"/>
    <mergeCell ref="F8:U8"/>
    <mergeCell ref="F9:U9"/>
    <mergeCell ref="F10:U10"/>
    <mergeCell ref="A44:E44"/>
    <mergeCell ref="F44:U44"/>
    <mergeCell ref="V44:X44"/>
    <mergeCell ref="Y44:AC44"/>
    <mergeCell ref="V5:X5"/>
    <mergeCell ref="Y5:AC5"/>
    <mergeCell ref="A14:E15"/>
    <mergeCell ref="A11:E13"/>
    <mergeCell ref="V6:X6"/>
    <mergeCell ref="Y6:AC6"/>
    <mergeCell ref="V7:X7"/>
    <mergeCell ref="Y7:AC7"/>
    <mergeCell ref="V8:X8"/>
    <mergeCell ref="Y8:AC8"/>
    <mergeCell ref="V9:X9"/>
    <mergeCell ref="Y9:AC9"/>
    <mergeCell ref="V10:X10"/>
    <mergeCell ref="Y10:AC10"/>
    <mergeCell ref="V13:X13"/>
    <mergeCell ref="Y13:AC13"/>
    <mergeCell ref="F13:U13"/>
    <mergeCell ref="V11:X11"/>
    <mergeCell ref="Y11:AC11"/>
    <mergeCell ref="V12:X12"/>
  </mergeCells>
  <phoneticPr fontId="1"/>
  <dataValidations count="1">
    <dataValidation type="list" allowBlank="1" showInputMessage="1" showErrorMessage="1" sqref="V3:X44" xr:uid="{117A274C-42D7-4CC1-A708-43D0D9E59CD8}">
      <formula1>"2,1,0,―"</formula1>
    </dataValidation>
  </dataValidations>
  <pageMargins left="0.19685039370078741" right="0.11811023622047245" top="0.15748031496062992" bottom="0.19685039370078741" header="0.31496062992125984" footer="0.11811023622047245"/>
  <pageSetup paperSize="9" scale="96" orientation="portrait" horizontalDpi="4294967293" r:id="rId1"/>
  <headerFooter>
    <oddFooter>&amp;R日本黒鉛工業株式会社</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BD6DE-8929-49B3-A143-70A28B890485}">
  <dimension ref="A1:AH65"/>
  <sheetViews>
    <sheetView showWhiteSpace="0" topLeftCell="A31" zoomScaleNormal="100" workbookViewId="0">
      <selection activeCell="N6" sqref="N6:X6"/>
    </sheetView>
  </sheetViews>
  <sheetFormatPr defaultRowHeight="13.5" x14ac:dyDescent="0.15"/>
  <cols>
    <col min="1" max="58" width="3.625" customWidth="1"/>
  </cols>
  <sheetData>
    <row r="1" spans="1:24" x14ac:dyDescent="0.15">
      <c r="A1" s="19"/>
      <c r="B1" s="12"/>
      <c r="C1" s="12"/>
      <c r="D1" s="12"/>
      <c r="E1" s="12"/>
      <c r="F1" s="12"/>
      <c r="G1" s="12"/>
      <c r="H1" s="12"/>
      <c r="I1" s="12"/>
      <c r="J1" s="12"/>
      <c r="K1" s="12"/>
      <c r="L1" s="12"/>
      <c r="M1" s="12"/>
      <c r="N1" s="12"/>
      <c r="O1" s="12"/>
      <c r="P1" s="12"/>
      <c r="Q1" s="12"/>
      <c r="R1" s="12"/>
    </row>
    <row r="2" spans="1:24" x14ac:dyDescent="0.15">
      <c r="A2" s="17" t="s">
        <v>44</v>
      </c>
      <c r="B2" s="12"/>
      <c r="C2" s="12"/>
      <c r="D2" s="12"/>
      <c r="E2" s="12"/>
      <c r="F2" s="12"/>
      <c r="G2" s="12"/>
      <c r="H2" s="12"/>
      <c r="I2" s="12"/>
      <c r="J2" s="12"/>
      <c r="K2" s="12"/>
      <c r="L2" s="12"/>
      <c r="M2" s="12"/>
      <c r="N2" s="12"/>
      <c r="O2" s="12"/>
      <c r="P2" s="12"/>
      <c r="Q2" s="12"/>
      <c r="R2" s="12"/>
    </row>
    <row r="3" spans="1:24" x14ac:dyDescent="0.15">
      <c r="A3" s="12"/>
      <c r="B3" s="12"/>
      <c r="C3" s="12"/>
      <c r="D3" s="12"/>
      <c r="E3" s="12"/>
      <c r="F3" s="12"/>
      <c r="G3" s="12"/>
      <c r="H3" s="12"/>
      <c r="I3" s="12"/>
      <c r="J3" s="12"/>
      <c r="K3" s="12"/>
      <c r="L3" s="12"/>
      <c r="M3" s="12"/>
      <c r="N3" s="12"/>
      <c r="O3" s="12"/>
      <c r="P3" s="12"/>
      <c r="Q3" s="12"/>
      <c r="R3" s="12"/>
    </row>
    <row r="4" spans="1:24" x14ac:dyDescent="0.15">
      <c r="A4" s="12"/>
      <c r="B4" s="12"/>
      <c r="C4" s="12"/>
      <c r="D4" s="12"/>
      <c r="E4" s="12"/>
      <c r="F4" s="12"/>
      <c r="G4" s="12"/>
      <c r="H4" s="12"/>
      <c r="I4" s="12"/>
      <c r="J4" s="12"/>
      <c r="K4" s="12"/>
      <c r="L4" s="12"/>
      <c r="M4" s="12"/>
      <c r="N4" s="12"/>
      <c r="O4" s="12"/>
      <c r="P4" s="12"/>
      <c r="Q4" s="12"/>
      <c r="R4" s="12"/>
    </row>
    <row r="5" spans="1:24" x14ac:dyDescent="0.15">
      <c r="A5" s="12"/>
      <c r="B5" s="12"/>
      <c r="C5" s="12"/>
      <c r="D5" s="12"/>
      <c r="E5" s="12"/>
      <c r="F5" s="12"/>
      <c r="G5" s="12"/>
      <c r="H5" s="12"/>
      <c r="I5" s="12"/>
      <c r="J5" s="12"/>
      <c r="K5" s="12"/>
      <c r="L5" s="12"/>
      <c r="M5" s="12"/>
      <c r="N5" s="12"/>
      <c r="O5" s="12"/>
      <c r="P5" s="12"/>
      <c r="Q5" s="12"/>
      <c r="R5" s="12"/>
    </row>
    <row r="6" spans="1:24" s="2" customFormat="1" ht="22.5" customHeight="1" x14ac:dyDescent="0.15">
      <c r="A6" s="65" t="s">
        <v>0</v>
      </c>
      <c r="B6" s="65"/>
      <c r="C6" s="65"/>
      <c r="D6" s="205" t="s">
        <v>1</v>
      </c>
      <c r="E6" s="205"/>
      <c r="F6" s="205"/>
      <c r="G6" s="205"/>
      <c r="H6" s="205"/>
      <c r="I6" s="205"/>
      <c r="J6" s="205"/>
      <c r="K6" s="65" t="s">
        <v>2</v>
      </c>
      <c r="L6" s="65"/>
      <c r="M6" s="65"/>
      <c r="N6" s="206" t="s">
        <v>184</v>
      </c>
      <c r="O6" s="207"/>
      <c r="P6" s="207"/>
      <c r="Q6" s="207"/>
      <c r="R6" s="207"/>
      <c r="S6" s="207"/>
      <c r="T6" s="207"/>
      <c r="U6" s="207"/>
      <c r="V6" s="207"/>
      <c r="W6" s="207"/>
      <c r="X6" s="208"/>
    </row>
    <row r="7" spans="1:24" ht="4.5" customHeight="1" x14ac:dyDescent="0.15">
      <c r="A7" s="11"/>
      <c r="B7" s="11"/>
      <c r="C7" s="11"/>
      <c r="D7" s="18"/>
      <c r="E7" s="18"/>
      <c r="F7" s="18"/>
      <c r="G7" s="18"/>
      <c r="H7" s="18"/>
      <c r="I7" s="18"/>
      <c r="J7" s="18"/>
      <c r="K7" s="11"/>
      <c r="L7" s="11"/>
      <c r="M7" s="11"/>
      <c r="N7" s="11"/>
      <c r="O7" s="11"/>
      <c r="P7" s="11"/>
      <c r="Q7" s="11"/>
      <c r="R7" s="11"/>
      <c r="S7" s="11"/>
      <c r="T7" s="11"/>
      <c r="U7" s="11"/>
      <c r="V7" s="11"/>
      <c r="W7" s="11"/>
      <c r="X7" s="11"/>
    </row>
    <row r="8" spans="1:24" x14ac:dyDescent="0.15">
      <c r="A8" s="17" t="s">
        <v>17</v>
      </c>
      <c r="B8" s="12"/>
      <c r="J8" s="12"/>
      <c r="K8" s="12"/>
      <c r="L8" s="12"/>
      <c r="M8" s="12"/>
      <c r="N8" s="12"/>
      <c r="O8" s="12"/>
      <c r="P8" s="12"/>
      <c r="Q8" s="12"/>
      <c r="R8" s="12"/>
      <c r="S8" s="12"/>
      <c r="T8" s="12"/>
      <c r="U8" s="12"/>
      <c r="V8" s="12"/>
      <c r="W8" s="12"/>
      <c r="X8" s="12"/>
    </row>
    <row r="9" spans="1:24" x14ac:dyDescent="0.15">
      <c r="A9" s="69" t="s">
        <v>3</v>
      </c>
      <c r="B9" s="69"/>
      <c r="C9" s="69"/>
      <c r="D9" s="200"/>
      <c r="E9" s="200"/>
      <c r="F9" s="200"/>
      <c r="G9" s="200"/>
      <c r="H9" s="200"/>
      <c r="I9" s="200"/>
      <c r="J9" s="200"/>
      <c r="K9" s="200"/>
      <c r="L9" s="200"/>
      <c r="M9" s="69" t="s">
        <v>7</v>
      </c>
      <c r="N9" s="69"/>
      <c r="O9" s="69"/>
      <c r="P9" s="200"/>
      <c r="Q9" s="200"/>
      <c r="R9" s="200"/>
      <c r="S9" s="200"/>
      <c r="T9" s="200"/>
      <c r="U9" s="200"/>
      <c r="V9" s="200"/>
      <c r="W9" s="200"/>
      <c r="X9" s="200"/>
    </row>
    <row r="10" spans="1:24" x14ac:dyDescent="0.15">
      <c r="A10" s="69" t="s">
        <v>4</v>
      </c>
      <c r="B10" s="69"/>
      <c r="C10" s="69"/>
      <c r="D10" s="209"/>
      <c r="E10" s="209"/>
      <c r="F10" s="209"/>
      <c r="G10" s="209"/>
      <c r="H10" s="209"/>
      <c r="I10" s="209"/>
      <c r="J10" s="209"/>
      <c r="K10" s="209"/>
      <c r="L10" s="209"/>
      <c r="M10" s="209"/>
      <c r="N10" s="209"/>
      <c r="O10" s="209"/>
      <c r="P10" s="209"/>
      <c r="Q10" s="209"/>
      <c r="R10" s="209"/>
      <c r="S10" s="209"/>
      <c r="T10" s="209"/>
      <c r="U10" s="209"/>
      <c r="V10" s="209"/>
      <c r="W10" s="209"/>
      <c r="X10" s="209"/>
    </row>
    <row r="11" spans="1:24" x14ac:dyDescent="0.15">
      <c r="A11" s="69" t="s">
        <v>5</v>
      </c>
      <c r="B11" s="69"/>
      <c r="C11" s="69"/>
      <c r="D11" s="200"/>
      <c r="E11" s="200"/>
      <c r="F11" s="200"/>
      <c r="G11" s="200"/>
      <c r="H11" s="200"/>
      <c r="I11" s="200"/>
      <c r="J11" s="200"/>
      <c r="K11" s="200"/>
      <c r="L11" s="200"/>
      <c r="M11" s="88" t="s">
        <v>6</v>
      </c>
      <c r="N11" s="179"/>
      <c r="O11" s="89"/>
      <c r="P11" s="200"/>
      <c r="Q11" s="200"/>
      <c r="R11" s="200"/>
      <c r="S11" s="200"/>
      <c r="T11" s="200"/>
      <c r="U11" s="200"/>
      <c r="V11" s="200"/>
      <c r="W11" s="200"/>
      <c r="X11" s="200"/>
    </row>
    <row r="12" spans="1:24" x14ac:dyDescent="0.15">
      <c r="A12" s="69" t="s">
        <v>8</v>
      </c>
      <c r="B12" s="69"/>
      <c r="C12" s="69"/>
      <c r="D12" s="200"/>
      <c r="E12" s="200"/>
      <c r="F12" s="200"/>
      <c r="G12" s="200"/>
      <c r="H12" s="200"/>
      <c r="I12" s="200"/>
      <c r="J12" s="200"/>
      <c r="K12" s="200"/>
      <c r="L12" s="200"/>
      <c r="M12" s="69" t="s">
        <v>9</v>
      </c>
      <c r="N12" s="69"/>
      <c r="O12" s="69"/>
      <c r="P12" s="200" t="s">
        <v>16</v>
      </c>
      <c r="Q12" s="200"/>
      <c r="R12" s="200"/>
      <c r="S12" s="200"/>
      <c r="T12" s="200"/>
      <c r="U12" s="200"/>
      <c r="V12" s="200"/>
      <c r="W12" s="200"/>
      <c r="X12" s="200"/>
    </row>
    <row r="13" spans="1:24" x14ac:dyDescent="0.15">
      <c r="A13" s="69" t="s">
        <v>10</v>
      </c>
      <c r="B13" s="69"/>
      <c r="C13" s="69"/>
      <c r="D13" s="69"/>
      <c r="E13" s="69"/>
      <c r="F13" s="69"/>
      <c r="G13" s="200" t="s">
        <v>13</v>
      </c>
      <c r="H13" s="200"/>
      <c r="I13" s="200"/>
      <c r="J13" s="200"/>
      <c r="K13" s="200"/>
      <c r="L13" s="200"/>
      <c r="M13" s="69" t="s">
        <v>14</v>
      </c>
      <c r="N13" s="69"/>
      <c r="O13" s="69"/>
      <c r="P13" s="201"/>
      <c r="Q13" s="202"/>
      <c r="R13" s="202"/>
      <c r="S13" s="202"/>
      <c r="T13" s="202"/>
      <c r="U13" s="202"/>
      <c r="V13" s="202"/>
      <c r="W13" s="202"/>
      <c r="X13" s="203"/>
    </row>
    <row r="14" spans="1:24" x14ac:dyDescent="0.15">
      <c r="A14" s="69" t="s">
        <v>11</v>
      </c>
      <c r="B14" s="69"/>
      <c r="C14" s="69"/>
      <c r="D14" s="69"/>
      <c r="E14" s="69"/>
      <c r="F14" s="69"/>
      <c r="G14" s="200" t="s">
        <v>13</v>
      </c>
      <c r="H14" s="200"/>
      <c r="I14" s="200"/>
      <c r="J14" s="200"/>
      <c r="K14" s="200"/>
      <c r="L14" s="200"/>
      <c r="M14" s="69" t="s">
        <v>15</v>
      </c>
      <c r="N14" s="69"/>
      <c r="O14" s="69"/>
      <c r="P14" s="200"/>
      <c r="Q14" s="200"/>
      <c r="R14" s="200"/>
      <c r="S14" s="200"/>
      <c r="T14" s="200"/>
      <c r="U14" s="200"/>
      <c r="V14" s="200"/>
      <c r="W14" s="200"/>
      <c r="X14" s="200"/>
    </row>
    <row r="15" spans="1:24" x14ac:dyDescent="0.15">
      <c r="A15" s="204" t="s">
        <v>12</v>
      </c>
      <c r="B15" s="204"/>
      <c r="C15" s="204"/>
      <c r="D15" s="204"/>
      <c r="E15" s="204"/>
      <c r="F15" s="204"/>
      <c r="G15" s="200"/>
      <c r="H15" s="200"/>
      <c r="I15" s="200"/>
      <c r="J15" s="200"/>
      <c r="K15" s="200"/>
      <c r="L15" s="200"/>
      <c r="M15" s="69"/>
      <c r="N15" s="69"/>
      <c r="O15" s="69"/>
      <c r="P15" s="200"/>
      <c r="Q15" s="200"/>
      <c r="R15" s="200"/>
      <c r="S15" s="200"/>
      <c r="T15" s="200"/>
      <c r="U15" s="200"/>
      <c r="V15" s="200"/>
      <c r="W15" s="200"/>
      <c r="X15" s="200"/>
    </row>
    <row r="16" spans="1:24" ht="8.25" customHeight="1" x14ac:dyDescent="0.15">
      <c r="A16" s="12"/>
      <c r="B16" s="12"/>
      <c r="C16" s="12"/>
      <c r="D16" s="12"/>
      <c r="E16" s="12"/>
      <c r="F16" s="12"/>
      <c r="G16" s="12"/>
      <c r="H16" s="12"/>
      <c r="I16" s="12"/>
      <c r="J16" s="12"/>
      <c r="K16" s="12"/>
      <c r="L16" s="12"/>
      <c r="M16" s="12"/>
      <c r="N16" s="12"/>
      <c r="O16" s="12"/>
      <c r="P16" s="12"/>
      <c r="Q16" s="12"/>
      <c r="R16" s="12"/>
      <c r="S16" s="12"/>
      <c r="T16" s="12"/>
      <c r="U16" s="12"/>
      <c r="V16" s="12"/>
      <c r="W16" s="12"/>
      <c r="X16" s="12"/>
    </row>
    <row r="17" spans="1:24" x14ac:dyDescent="0.15">
      <c r="A17" s="17" t="s">
        <v>18</v>
      </c>
      <c r="B17" s="12"/>
      <c r="C17" s="12"/>
      <c r="D17" s="12"/>
      <c r="E17" s="12"/>
      <c r="F17" s="12"/>
      <c r="G17" s="12"/>
      <c r="H17" s="12"/>
      <c r="I17" s="12"/>
      <c r="J17" s="12"/>
      <c r="K17" s="12"/>
      <c r="L17" s="12"/>
      <c r="M17" s="12"/>
      <c r="N17" s="12"/>
      <c r="O17" s="12"/>
      <c r="P17" s="12"/>
      <c r="Q17" s="12"/>
      <c r="R17" s="12"/>
      <c r="S17" s="12"/>
      <c r="T17" s="12"/>
      <c r="U17" s="12"/>
      <c r="V17" s="12"/>
      <c r="W17" s="12"/>
      <c r="X17" s="12"/>
    </row>
    <row r="18" spans="1:24" x14ac:dyDescent="0.15">
      <c r="A18" s="12" t="s">
        <v>61</v>
      </c>
      <c r="B18" s="12"/>
      <c r="C18" s="12"/>
      <c r="D18" s="12"/>
      <c r="E18" s="12"/>
      <c r="F18" s="12"/>
      <c r="G18" s="12"/>
      <c r="H18" s="12"/>
      <c r="I18" s="12"/>
      <c r="J18" s="12"/>
      <c r="K18" s="12"/>
      <c r="L18" s="12"/>
      <c r="M18" s="12"/>
      <c r="N18" s="12"/>
      <c r="O18" s="12"/>
      <c r="P18" s="12"/>
      <c r="Q18" s="12"/>
      <c r="R18" s="12"/>
      <c r="S18" s="12"/>
      <c r="T18" s="12"/>
      <c r="U18" s="12"/>
      <c r="V18" s="12"/>
      <c r="W18" s="12"/>
      <c r="X18" s="12"/>
    </row>
    <row r="19" spans="1:24" x14ac:dyDescent="0.15">
      <c r="A19" s="12"/>
      <c r="B19" s="12" t="s">
        <v>19</v>
      </c>
      <c r="C19" s="12"/>
      <c r="D19" s="12"/>
      <c r="E19" s="12"/>
      <c r="F19" s="12"/>
      <c r="G19" s="12"/>
      <c r="H19" s="12"/>
      <c r="I19" s="12"/>
      <c r="J19" s="12"/>
      <c r="K19" s="12"/>
      <c r="L19" s="12"/>
      <c r="M19" s="12"/>
      <c r="N19" s="12"/>
      <c r="O19" s="12"/>
      <c r="P19" s="12"/>
      <c r="Q19" s="12"/>
      <c r="R19" s="12"/>
      <c r="S19" s="12"/>
      <c r="T19" s="12"/>
      <c r="U19" s="12"/>
      <c r="V19" s="12"/>
      <c r="W19" s="12"/>
      <c r="X19" s="12"/>
    </row>
    <row r="20" spans="1:24" x14ac:dyDescent="0.15">
      <c r="A20" s="12"/>
      <c r="B20" s="12" t="s">
        <v>20</v>
      </c>
      <c r="C20" s="12"/>
      <c r="D20" s="12"/>
      <c r="E20" s="12"/>
      <c r="F20" s="12"/>
      <c r="G20" s="12"/>
      <c r="H20" s="12"/>
      <c r="I20" s="12"/>
      <c r="J20" s="12"/>
      <c r="K20" s="12"/>
      <c r="L20" s="12"/>
      <c r="M20" s="12"/>
      <c r="N20" s="12"/>
      <c r="O20" s="12"/>
      <c r="P20" s="12"/>
      <c r="Q20" s="12"/>
      <c r="R20" s="12"/>
      <c r="S20" s="12"/>
      <c r="T20" s="12"/>
      <c r="U20" s="12"/>
      <c r="V20" s="12"/>
      <c r="W20" s="12"/>
      <c r="X20" s="12"/>
    </row>
    <row r="21" spans="1:24" x14ac:dyDescent="0.15">
      <c r="A21" s="12"/>
      <c r="B21" s="12"/>
      <c r="C21" s="12" t="s">
        <v>21</v>
      </c>
      <c r="D21" s="12"/>
      <c r="E21" s="12"/>
      <c r="F21" s="12"/>
      <c r="G21" s="12"/>
      <c r="H21" s="12"/>
      <c r="I21" s="12"/>
      <c r="J21" s="12"/>
      <c r="K21" s="12"/>
      <c r="L21" s="12"/>
      <c r="M21" s="12"/>
      <c r="N21" s="12"/>
      <c r="O21" s="12"/>
      <c r="P21" s="12"/>
      <c r="Q21" s="12"/>
      <c r="R21" s="12"/>
      <c r="S21" s="12"/>
      <c r="T21" s="12"/>
      <c r="U21" s="12"/>
      <c r="V21" s="12"/>
      <c r="W21" s="12"/>
      <c r="X21" s="12"/>
    </row>
    <row r="22" spans="1:24" x14ac:dyDescent="0.15">
      <c r="A22" s="12"/>
      <c r="B22" s="12"/>
      <c r="C22" s="12"/>
      <c r="D22" s="12" t="s">
        <v>22</v>
      </c>
      <c r="E22" s="12"/>
      <c r="F22" s="12" t="s">
        <v>28</v>
      </c>
      <c r="G22" s="12"/>
      <c r="H22" s="12"/>
      <c r="I22" s="12"/>
      <c r="J22" s="12"/>
      <c r="K22" s="12"/>
      <c r="L22" s="12"/>
      <c r="M22" s="12"/>
      <c r="N22" s="12"/>
      <c r="O22" s="12"/>
      <c r="P22" s="12"/>
      <c r="Q22" s="12"/>
      <c r="R22" s="12"/>
      <c r="S22" s="12"/>
      <c r="T22" s="12"/>
      <c r="U22" s="12"/>
      <c r="V22" s="12"/>
      <c r="W22" s="12"/>
      <c r="X22" s="12"/>
    </row>
    <row r="23" spans="1:24" x14ac:dyDescent="0.15">
      <c r="A23" s="12"/>
      <c r="B23" s="12"/>
      <c r="C23" s="12"/>
      <c r="D23" s="12" t="s">
        <v>23</v>
      </c>
      <c r="E23" s="12"/>
      <c r="F23" s="12" t="s">
        <v>27</v>
      </c>
      <c r="G23" s="12"/>
      <c r="H23" s="12"/>
      <c r="I23" s="12"/>
      <c r="J23" s="12"/>
      <c r="K23" s="12"/>
      <c r="L23" s="12"/>
      <c r="M23" s="12"/>
      <c r="N23" s="12"/>
      <c r="O23" s="12"/>
      <c r="P23" s="12"/>
      <c r="Q23" s="12"/>
      <c r="R23" s="12"/>
      <c r="S23" s="12"/>
      <c r="T23" s="12"/>
      <c r="U23" s="12"/>
      <c r="V23" s="12"/>
      <c r="W23" s="12"/>
      <c r="X23" s="12"/>
    </row>
    <row r="24" spans="1:24" x14ac:dyDescent="0.15">
      <c r="A24" s="12"/>
      <c r="B24" s="12"/>
      <c r="C24" s="12"/>
      <c r="D24" s="12" t="s">
        <v>29</v>
      </c>
      <c r="E24" s="12"/>
      <c r="F24" s="12" t="s">
        <v>24</v>
      </c>
      <c r="G24" s="12"/>
      <c r="H24" s="12"/>
      <c r="I24" s="12"/>
      <c r="J24" s="12"/>
      <c r="K24" s="12"/>
      <c r="L24" s="12"/>
      <c r="M24" s="12"/>
      <c r="N24" s="12"/>
      <c r="O24" s="12"/>
      <c r="P24" s="12"/>
      <c r="Q24" s="12"/>
      <c r="R24" s="12"/>
      <c r="S24" s="12"/>
      <c r="T24" s="12"/>
      <c r="U24" s="12"/>
      <c r="V24" s="12"/>
      <c r="W24" s="12"/>
      <c r="X24" s="12"/>
    </row>
    <row r="25" spans="1:24" x14ac:dyDescent="0.15">
      <c r="A25" s="12"/>
      <c r="B25" s="12"/>
      <c r="C25" s="12"/>
      <c r="D25" s="16" t="s">
        <v>25</v>
      </c>
      <c r="E25" s="12"/>
      <c r="F25" s="12" t="s">
        <v>26</v>
      </c>
      <c r="G25" s="12"/>
      <c r="H25" s="12"/>
      <c r="I25" s="12"/>
      <c r="J25" s="12"/>
      <c r="K25" s="12"/>
      <c r="L25" s="12"/>
      <c r="M25" s="12" t="s">
        <v>31</v>
      </c>
      <c r="N25" s="12"/>
      <c r="O25" s="12"/>
      <c r="P25" s="12"/>
      <c r="Q25" s="12"/>
      <c r="R25" s="12"/>
      <c r="S25" s="12"/>
      <c r="T25" s="12"/>
      <c r="U25" s="12"/>
      <c r="V25" s="12"/>
      <c r="W25" s="12"/>
      <c r="X25" s="12"/>
    </row>
    <row r="26" spans="1:24" ht="8.25" customHeight="1" x14ac:dyDescent="0.15">
      <c r="A26" s="12"/>
      <c r="B26" s="12"/>
      <c r="C26" s="12"/>
      <c r="D26" s="16"/>
      <c r="E26" s="12"/>
      <c r="F26" s="12"/>
      <c r="G26" s="12"/>
      <c r="H26" s="12"/>
      <c r="I26" s="12"/>
      <c r="J26" s="12"/>
      <c r="K26" s="12"/>
      <c r="L26" s="12"/>
      <c r="M26" s="12"/>
      <c r="N26" s="12"/>
      <c r="O26" s="12"/>
      <c r="P26" s="12"/>
      <c r="Q26" s="12"/>
      <c r="R26" s="12"/>
      <c r="S26" s="12"/>
      <c r="T26" s="12"/>
      <c r="U26" s="12"/>
      <c r="V26" s="12"/>
      <c r="W26" s="12"/>
      <c r="X26" s="12"/>
    </row>
    <row r="27" spans="1:24" x14ac:dyDescent="0.15">
      <c r="A27" s="12"/>
      <c r="B27" s="12"/>
      <c r="C27" s="69"/>
      <c r="D27" s="69"/>
      <c r="E27" s="69"/>
      <c r="F27" s="69"/>
      <c r="G27" s="69"/>
      <c r="H27" s="69"/>
      <c r="I27" s="69"/>
      <c r="J27" s="69"/>
      <c r="K27" s="69" t="s">
        <v>37</v>
      </c>
      <c r="L27" s="69"/>
      <c r="M27" s="69"/>
      <c r="N27" s="69"/>
      <c r="O27" s="69"/>
      <c r="P27" s="69"/>
      <c r="Q27" s="69"/>
      <c r="R27" s="69"/>
      <c r="S27" s="69"/>
      <c r="T27" s="69"/>
      <c r="U27" s="69"/>
      <c r="V27" s="69"/>
      <c r="W27" s="69"/>
      <c r="X27" s="12"/>
    </row>
    <row r="28" spans="1:24" x14ac:dyDescent="0.15">
      <c r="A28" s="12"/>
      <c r="B28" s="12"/>
      <c r="C28" s="69" t="s">
        <v>38</v>
      </c>
      <c r="D28" s="69"/>
      <c r="E28" s="69"/>
      <c r="F28" s="69"/>
      <c r="G28" s="69"/>
      <c r="H28" s="69"/>
      <c r="I28" s="69"/>
      <c r="J28" s="69"/>
      <c r="K28" s="69" t="s">
        <v>35</v>
      </c>
      <c r="L28" s="69"/>
      <c r="M28" s="69"/>
      <c r="N28" s="69" t="s">
        <v>22</v>
      </c>
      <c r="O28" s="69"/>
      <c r="P28" s="69" t="s">
        <v>23</v>
      </c>
      <c r="Q28" s="69"/>
      <c r="R28" s="69" t="s">
        <v>29</v>
      </c>
      <c r="S28" s="69"/>
      <c r="T28" s="69" t="s">
        <v>34</v>
      </c>
      <c r="U28" s="69"/>
      <c r="V28" s="69" t="s">
        <v>36</v>
      </c>
      <c r="W28" s="69"/>
      <c r="X28" s="12"/>
    </row>
    <row r="29" spans="1:24" x14ac:dyDescent="0.15">
      <c r="A29" s="12"/>
      <c r="B29" s="12"/>
      <c r="C29" s="198" t="s">
        <v>124</v>
      </c>
      <c r="D29" s="198"/>
      <c r="E29" s="198"/>
      <c r="F29" s="198"/>
      <c r="G29" s="198"/>
      <c r="H29" s="198"/>
      <c r="I29" s="198"/>
      <c r="J29" s="198"/>
      <c r="K29" s="199">
        <v>3</v>
      </c>
      <c r="L29" s="199"/>
      <c r="M29" s="199"/>
      <c r="N29" s="76">
        <f>COUNTIF('自己監査評価シ－ト'!$V$3:$X$5,2)</f>
        <v>0</v>
      </c>
      <c r="O29" s="76"/>
      <c r="P29" s="76">
        <f>COUNTIF('自己監査評価シ－ト'!$V$3:$X$5,1)</f>
        <v>0</v>
      </c>
      <c r="Q29" s="76"/>
      <c r="R29" s="76">
        <f>COUNTIF('自己監査評価シ－ト'!$V$3:$X$5,0)</f>
        <v>0</v>
      </c>
      <c r="S29" s="76"/>
      <c r="T29" s="76">
        <f>COUNTIF('自己監査評価シ－ト'!$V$3:$X$5,"ー")</f>
        <v>0</v>
      </c>
      <c r="U29" s="76"/>
      <c r="V29" s="76">
        <f>SUM(N29:U29)</f>
        <v>0</v>
      </c>
      <c r="W29" s="76"/>
      <c r="X29" s="12"/>
    </row>
    <row r="30" spans="1:24" x14ac:dyDescent="0.15">
      <c r="A30" s="12"/>
      <c r="B30" s="12"/>
      <c r="C30" s="196" t="s">
        <v>123</v>
      </c>
      <c r="D30" s="196"/>
      <c r="E30" s="196"/>
      <c r="F30" s="196"/>
      <c r="G30" s="196"/>
      <c r="H30" s="196"/>
      <c r="I30" s="196"/>
      <c r="J30" s="196"/>
      <c r="K30" s="73">
        <v>5</v>
      </c>
      <c r="L30" s="73"/>
      <c r="M30" s="73"/>
      <c r="N30" s="74">
        <f>COUNTIF('自己監査評価シ－ト'!$V$6:$X$10,2)</f>
        <v>0</v>
      </c>
      <c r="O30" s="75"/>
      <c r="P30" s="74">
        <f>COUNTIF('自己監査評価シ－ト'!$V$6:$X$10,1)</f>
        <v>0</v>
      </c>
      <c r="Q30" s="75"/>
      <c r="R30" s="74">
        <f>COUNTIF('自己監査評価シ－ト'!$V$6:$X$10,0)</f>
        <v>0</v>
      </c>
      <c r="S30" s="75"/>
      <c r="T30" s="74">
        <f>COUNTIF('自己監査評価シ－ト'!$V$6:$X$10,"ー")</f>
        <v>0</v>
      </c>
      <c r="U30" s="75"/>
      <c r="V30" s="74">
        <f t="shared" ref="V30:V41" si="0">SUM(N30:U30)</f>
        <v>0</v>
      </c>
      <c r="W30" s="75"/>
      <c r="X30" s="12"/>
    </row>
    <row r="31" spans="1:24" x14ac:dyDescent="0.15">
      <c r="A31" s="12"/>
      <c r="B31" s="12"/>
      <c r="C31" s="196" t="s">
        <v>122</v>
      </c>
      <c r="D31" s="196"/>
      <c r="E31" s="196"/>
      <c r="F31" s="196"/>
      <c r="G31" s="196"/>
      <c r="H31" s="196"/>
      <c r="I31" s="196"/>
      <c r="J31" s="196"/>
      <c r="K31" s="73">
        <v>3</v>
      </c>
      <c r="L31" s="73"/>
      <c r="M31" s="73"/>
      <c r="N31" s="74">
        <f>COUNTIF('自己監査評価シ－ト'!$V$11:$X$13,2)</f>
        <v>0</v>
      </c>
      <c r="O31" s="75"/>
      <c r="P31" s="74">
        <f>COUNTIF('自己監査評価シ－ト'!$V$11:$X$13,1)</f>
        <v>0</v>
      </c>
      <c r="Q31" s="75"/>
      <c r="R31" s="74">
        <f>COUNTIF('自己監査評価シ－ト'!$V$11:$X$13,0)</f>
        <v>0</v>
      </c>
      <c r="S31" s="75"/>
      <c r="T31" s="74">
        <f>COUNTIF('自己監査評価シ－ト'!$V$11:$X$13,"ー")</f>
        <v>0</v>
      </c>
      <c r="U31" s="75"/>
      <c r="V31" s="74">
        <f t="shared" si="0"/>
        <v>0</v>
      </c>
      <c r="W31" s="75"/>
      <c r="X31" s="12"/>
    </row>
    <row r="32" spans="1:24" x14ac:dyDescent="0.15">
      <c r="A32" s="12"/>
      <c r="B32" s="12"/>
      <c r="C32" s="196" t="s">
        <v>121</v>
      </c>
      <c r="D32" s="196"/>
      <c r="E32" s="196"/>
      <c r="F32" s="196"/>
      <c r="G32" s="196"/>
      <c r="H32" s="196"/>
      <c r="I32" s="196"/>
      <c r="J32" s="196"/>
      <c r="K32" s="73">
        <v>2</v>
      </c>
      <c r="L32" s="73"/>
      <c r="M32" s="73"/>
      <c r="N32" s="74">
        <f>COUNTIF('自己監査評価シ－ト'!$V$14:$X$15,2)</f>
        <v>0</v>
      </c>
      <c r="O32" s="75"/>
      <c r="P32" s="74">
        <f>COUNTIF('自己監査評価シ－ト'!$V$14:$X$15,1)</f>
        <v>0</v>
      </c>
      <c r="Q32" s="75"/>
      <c r="R32" s="74">
        <f>COUNTIF('自己監査評価シ－ト'!$V$14:$X$15,0)</f>
        <v>0</v>
      </c>
      <c r="S32" s="75"/>
      <c r="T32" s="74">
        <f>COUNTIF('自己監査評価シ－ト'!$V$14:$X$15,"ー")</f>
        <v>0</v>
      </c>
      <c r="U32" s="75"/>
      <c r="V32" s="74">
        <f t="shared" si="0"/>
        <v>0</v>
      </c>
      <c r="W32" s="75"/>
      <c r="X32" s="12"/>
    </row>
    <row r="33" spans="1:24" x14ac:dyDescent="0.15">
      <c r="A33" s="12"/>
      <c r="B33" s="12"/>
      <c r="C33" s="196" t="s">
        <v>103</v>
      </c>
      <c r="D33" s="196"/>
      <c r="E33" s="196"/>
      <c r="F33" s="196"/>
      <c r="G33" s="196"/>
      <c r="H33" s="196"/>
      <c r="I33" s="196"/>
      <c r="J33" s="196"/>
      <c r="K33" s="73">
        <v>4</v>
      </c>
      <c r="L33" s="73"/>
      <c r="M33" s="73"/>
      <c r="N33" s="74">
        <f>COUNTIF('自己監査評価シ－ト'!$V$16:$X$19,2)</f>
        <v>0</v>
      </c>
      <c r="O33" s="75"/>
      <c r="P33" s="74">
        <f>COUNTIF('自己監査評価シ－ト'!$V$16:$X$19,1)</f>
        <v>0</v>
      </c>
      <c r="Q33" s="75"/>
      <c r="R33" s="74">
        <f>COUNTIF('自己監査評価シ－ト'!$V$16:$X$19,0)</f>
        <v>0</v>
      </c>
      <c r="S33" s="75"/>
      <c r="T33" s="74">
        <f>COUNTIF('自己監査評価シ－ト'!$V$16:$X$19,"ー")</f>
        <v>0</v>
      </c>
      <c r="U33" s="75"/>
      <c r="V33" s="74">
        <f t="shared" si="0"/>
        <v>0</v>
      </c>
      <c r="W33" s="75"/>
      <c r="X33" s="12"/>
    </row>
    <row r="34" spans="1:24" x14ac:dyDescent="0.15">
      <c r="A34" s="12"/>
      <c r="B34" s="12"/>
      <c r="C34" s="196" t="s">
        <v>120</v>
      </c>
      <c r="D34" s="196"/>
      <c r="E34" s="196"/>
      <c r="F34" s="196"/>
      <c r="G34" s="196"/>
      <c r="H34" s="196"/>
      <c r="I34" s="196"/>
      <c r="J34" s="196"/>
      <c r="K34" s="73">
        <v>2</v>
      </c>
      <c r="L34" s="73"/>
      <c r="M34" s="73"/>
      <c r="N34" s="74">
        <f>COUNTIF('自己監査評価シ－ト'!$V$20:$X$21,2)</f>
        <v>0</v>
      </c>
      <c r="O34" s="75"/>
      <c r="P34" s="74">
        <f>COUNTIF('自己監査評価シ－ト'!$V$20:$X$21,1)</f>
        <v>0</v>
      </c>
      <c r="Q34" s="75"/>
      <c r="R34" s="74">
        <f>COUNTIF('自己監査評価シ－ト'!$V$20:$X$21,0)</f>
        <v>0</v>
      </c>
      <c r="S34" s="75"/>
      <c r="T34" s="74">
        <f>COUNTIF('自己監査評価シ－ト'!$V$20:$X$21,"ー")</f>
        <v>0</v>
      </c>
      <c r="U34" s="75"/>
      <c r="V34" s="74">
        <f t="shared" si="0"/>
        <v>0</v>
      </c>
      <c r="W34" s="75"/>
      <c r="X34" s="12"/>
    </row>
    <row r="35" spans="1:24" x14ac:dyDescent="0.15">
      <c r="A35" s="12"/>
      <c r="B35" s="12"/>
      <c r="C35" s="196" t="s">
        <v>119</v>
      </c>
      <c r="D35" s="196"/>
      <c r="E35" s="196"/>
      <c r="F35" s="196"/>
      <c r="G35" s="196"/>
      <c r="H35" s="196"/>
      <c r="I35" s="196"/>
      <c r="J35" s="196"/>
      <c r="K35" s="73">
        <v>6</v>
      </c>
      <c r="L35" s="73"/>
      <c r="M35" s="73"/>
      <c r="N35" s="74">
        <f>COUNTIF('自己監査評価シ－ト'!$V$22:$X$27,2)</f>
        <v>0</v>
      </c>
      <c r="O35" s="75"/>
      <c r="P35" s="74">
        <f>COUNTIF('自己監査評価シ－ト'!$V$22:$X$27,1)</f>
        <v>0</v>
      </c>
      <c r="Q35" s="75"/>
      <c r="R35" s="74">
        <f>COUNTIF('自己監査評価シ－ト'!$V$22:$X$27,0)</f>
        <v>0</v>
      </c>
      <c r="S35" s="75"/>
      <c r="T35" s="74">
        <f>COUNTIF('自己監査評価シ－ト'!$V$22:$X$27,"ー")</f>
        <v>0</v>
      </c>
      <c r="U35" s="75"/>
      <c r="V35" s="74">
        <f t="shared" si="0"/>
        <v>0</v>
      </c>
      <c r="W35" s="75"/>
      <c r="X35" s="12"/>
    </row>
    <row r="36" spans="1:24" x14ac:dyDescent="0.15">
      <c r="A36" s="12"/>
      <c r="B36" s="12"/>
      <c r="C36" s="196" t="s">
        <v>104</v>
      </c>
      <c r="D36" s="196"/>
      <c r="E36" s="196"/>
      <c r="F36" s="196"/>
      <c r="G36" s="196"/>
      <c r="H36" s="196"/>
      <c r="I36" s="196"/>
      <c r="J36" s="196"/>
      <c r="K36" s="73">
        <v>2</v>
      </c>
      <c r="L36" s="73"/>
      <c r="M36" s="73"/>
      <c r="N36" s="74">
        <f>COUNTIF('自己監査評価シ－ト'!$V$28:$X$29,2)</f>
        <v>0</v>
      </c>
      <c r="O36" s="75"/>
      <c r="P36" s="74">
        <f>COUNTIF('自己監査評価シ－ト'!$V$28:$X$29,1)</f>
        <v>0</v>
      </c>
      <c r="Q36" s="75"/>
      <c r="R36" s="74">
        <f>COUNTIF('自己監査評価シ－ト'!$V$28:$X$29,0)</f>
        <v>0</v>
      </c>
      <c r="S36" s="75"/>
      <c r="T36" s="74">
        <f>COUNTIF('自己監査評価シ－ト'!$V$28:$X$29,"ー")</f>
        <v>0</v>
      </c>
      <c r="U36" s="75"/>
      <c r="V36" s="74">
        <f t="shared" si="0"/>
        <v>0</v>
      </c>
      <c r="W36" s="75"/>
      <c r="X36" s="12"/>
    </row>
    <row r="37" spans="1:24" x14ac:dyDescent="0.15">
      <c r="A37" s="12"/>
      <c r="B37" s="12"/>
      <c r="C37" s="196" t="s">
        <v>118</v>
      </c>
      <c r="D37" s="196"/>
      <c r="E37" s="196"/>
      <c r="F37" s="196"/>
      <c r="G37" s="196"/>
      <c r="H37" s="196"/>
      <c r="I37" s="196"/>
      <c r="J37" s="196"/>
      <c r="K37" s="73">
        <v>3</v>
      </c>
      <c r="L37" s="73"/>
      <c r="M37" s="73"/>
      <c r="N37" s="74">
        <f>COUNTIF('自己監査評価シ－ト'!$V$30:$X$32,2)</f>
        <v>0</v>
      </c>
      <c r="O37" s="75"/>
      <c r="P37" s="74">
        <f>COUNTIF('自己監査評価シ－ト'!$V$30:$X$32,1)</f>
        <v>0</v>
      </c>
      <c r="Q37" s="75"/>
      <c r="R37" s="74">
        <f>COUNTIF('自己監査評価シ－ト'!$V$30:$X$32,0)</f>
        <v>0</v>
      </c>
      <c r="S37" s="75"/>
      <c r="T37" s="74">
        <f>COUNTIF('自己監査評価シ－ト'!$V$30:$X$32,"ー")</f>
        <v>0</v>
      </c>
      <c r="U37" s="75"/>
      <c r="V37" s="74">
        <f t="shared" si="0"/>
        <v>0</v>
      </c>
      <c r="W37" s="75"/>
      <c r="X37" s="12"/>
    </row>
    <row r="38" spans="1:24" x14ac:dyDescent="0.15">
      <c r="A38" s="12"/>
      <c r="B38" s="12"/>
      <c r="C38" s="197" t="s">
        <v>117</v>
      </c>
      <c r="D38" s="197"/>
      <c r="E38" s="197"/>
      <c r="F38" s="197"/>
      <c r="G38" s="197"/>
      <c r="H38" s="197"/>
      <c r="I38" s="197"/>
      <c r="J38" s="197"/>
      <c r="K38" s="68">
        <v>5</v>
      </c>
      <c r="L38" s="68"/>
      <c r="M38" s="68"/>
      <c r="N38" s="70">
        <f>COUNTIF('自己監査評価シ－ト'!$V$33:$X$37,2)</f>
        <v>0</v>
      </c>
      <c r="O38" s="71"/>
      <c r="P38" s="70">
        <f>COUNTIF('自己監査評価シ－ト'!$V$33:$X$37,1)</f>
        <v>0</v>
      </c>
      <c r="Q38" s="71"/>
      <c r="R38" s="70">
        <f>COUNTIF('自己監査評価シ－ト'!$V$33:$X$37,0)</f>
        <v>0</v>
      </c>
      <c r="S38" s="71"/>
      <c r="T38" s="70">
        <f>COUNTIF('自己監査評価シ－ト'!$V$33:$X$37,"ー")</f>
        <v>0</v>
      </c>
      <c r="U38" s="71"/>
      <c r="V38" s="70">
        <f t="shared" si="0"/>
        <v>0</v>
      </c>
      <c r="W38" s="71"/>
      <c r="X38" s="12"/>
    </row>
    <row r="39" spans="1:24" x14ac:dyDescent="0.15">
      <c r="A39" s="12"/>
      <c r="B39" s="12"/>
      <c r="C39" s="185" t="s">
        <v>116</v>
      </c>
      <c r="D39" s="186"/>
      <c r="E39" s="186"/>
      <c r="F39" s="186"/>
      <c r="G39" s="186"/>
      <c r="H39" s="186"/>
      <c r="I39" s="186"/>
      <c r="J39" s="187"/>
      <c r="K39" s="93">
        <v>6</v>
      </c>
      <c r="L39" s="94"/>
      <c r="M39" s="95"/>
      <c r="N39" s="74">
        <f>COUNTIF('自己監査評価シ－ト'!$V$38:$X$43,2)</f>
        <v>0</v>
      </c>
      <c r="O39" s="75"/>
      <c r="P39" s="74">
        <f>COUNTIF('自己監査評価シ－ト'!$V$38:$X$43,1)</f>
        <v>0</v>
      </c>
      <c r="Q39" s="75"/>
      <c r="R39" s="74">
        <f>COUNTIF('自己監査評価シ－ト'!$V$38:$X$43,0)</f>
        <v>0</v>
      </c>
      <c r="S39" s="75"/>
      <c r="T39" s="74">
        <f>COUNTIF('自己監査評価シ－ト'!$V$38:$X$43,"ー")</f>
        <v>0</v>
      </c>
      <c r="U39" s="75"/>
      <c r="V39" s="74">
        <f t="shared" si="0"/>
        <v>0</v>
      </c>
      <c r="W39" s="75"/>
      <c r="X39" s="12"/>
    </row>
    <row r="40" spans="1:24" x14ac:dyDescent="0.15">
      <c r="A40" s="12"/>
      <c r="B40" s="12"/>
      <c r="C40" s="188" t="s">
        <v>183</v>
      </c>
      <c r="D40" s="189"/>
      <c r="E40" s="189"/>
      <c r="F40" s="189"/>
      <c r="G40" s="189"/>
      <c r="H40" s="189"/>
      <c r="I40" s="189"/>
      <c r="J40" s="190"/>
      <c r="K40" s="191">
        <v>1</v>
      </c>
      <c r="L40" s="192"/>
      <c r="M40" s="193"/>
      <c r="N40" s="194">
        <f>COUNTIF('自己監査評価シ－ト'!$V$38:$X$43,2)</f>
        <v>0</v>
      </c>
      <c r="O40" s="195"/>
      <c r="P40" s="194">
        <f>COUNTIF('自己監査評価シ－ト'!$V$38:$X$43,1)</f>
        <v>0</v>
      </c>
      <c r="Q40" s="195"/>
      <c r="R40" s="194">
        <f>COUNTIF('自己監査評価シ－ト'!$V$38:$X$43,0)</f>
        <v>0</v>
      </c>
      <c r="S40" s="195"/>
      <c r="T40" s="194">
        <f>COUNTIF('自己監査評価シ－ト'!$V$38:$X$43,"ー")</f>
        <v>0</v>
      </c>
      <c r="U40" s="195"/>
      <c r="V40" s="194">
        <f t="shared" ref="V40" si="1">SUM(N40:U40)</f>
        <v>0</v>
      </c>
      <c r="W40" s="195"/>
      <c r="X40" s="12"/>
    </row>
    <row r="41" spans="1:24" x14ac:dyDescent="0.15">
      <c r="A41" s="12"/>
      <c r="B41" s="12"/>
      <c r="C41" s="181" t="s">
        <v>93</v>
      </c>
      <c r="D41" s="182"/>
      <c r="E41" s="182"/>
      <c r="F41" s="182"/>
      <c r="G41" s="182"/>
      <c r="H41" s="182"/>
      <c r="I41" s="182"/>
      <c r="J41" s="183"/>
      <c r="K41" s="184">
        <f>SUM(K29:K40)</f>
        <v>42</v>
      </c>
      <c r="L41" s="184"/>
      <c r="M41" s="184"/>
      <c r="N41" s="88">
        <f>SUM(N29:O40)*2</f>
        <v>0</v>
      </c>
      <c r="O41" s="89"/>
      <c r="P41" s="88">
        <f>SUM(P29:Q40)</f>
        <v>0</v>
      </c>
      <c r="Q41" s="89"/>
      <c r="R41" s="88">
        <f>SUM(R29:S40)</f>
        <v>0</v>
      </c>
      <c r="S41" s="89"/>
      <c r="T41" s="88">
        <f>SUM(T29:U40)</f>
        <v>0</v>
      </c>
      <c r="U41" s="89"/>
      <c r="V41" s="88">
        <f t="shared" si="0"/>
        <v>0</v>
      </c>
      <c r="W41" s="89"/>
      <c r="X41" s="12"/>
    </row>
    <row r="42" spans="1:24" x14ac:dyDescent="0.15">
      <c r="A42" s="12"/>
      <c r="B42" s="12"/>
      <c r="C42" s="12"/>
      <c r="D42" s="12" t="s">
        <v>88</v>
      </c>
      <c r="E42" s="12"/>
      <c r="F42" s="12"/>
      <c r="G42" s="12"/>
      <c r="H42" s="12"/>
      <c r="I42" s="12"/>
      <c r="J42" s="12"/>
      <c r="K42" s="12"/>
      <c r="L42" s="12"/>
      <c r="M42" s="12"/>
      <c r="N42" s="12"/>
      <c r="O42" s="12"/>
      <c r="P42" s="12"/>
      <c r="Q42" s="12"/>
      <c r="R42" s="12"/>
      <c r="S42" s="12"/>
      <c r="T42" s="12"/>
      <c r="U42" s="12"/>
      <c r="V42" s="12"/>
      <c r="W42" s="12"/>
      <c r="X42" s="12"/>
    </row>
    <row r="43" spans="1:24" ht="7.5" customHeight="1" thickBot="1" x14ac:dyDescent="0.2">
      <c r="A43" s="12"/>
      <c r="B43" s="12"/>
      <c r="C43" s="12"/>
      <c r="D43" s="12"/>
      <c r="E43" s="12"/>
      <c r="F43" s="12"/>
      <c r="G43" s="12"/>
      <c r="H43" s="12"/>
      <c r="I43" s="12"/>
      <c r="J43" s="12"/>
      <c r="K43" s="12"/>
      <c r="L43" s="12"/>
      <c r="M43" s="12"/>
      <c r="N43" s="12"/>
      <c r="O43" s="12"/>
      <c r="P43" s="12"/>
      <c r="Q43" s="12"/>
      <c r="R43" s="12"/>
      <c r="S43" s="12"/>
      <c r="T43" s="12"/>
      <c r="U43" s="12"/>
      <c r="V43" s="12"/>
      <c r="W43" s="12"/>
      <c r="X43" s="12"/>
    </row>
    <row r="44" spans="1:24" ht="14.25" thickTop="1" x14ac:dyDescent="0.15">
      <c r="A44" s="12"/>
      <c r="B44" s="12"/>
      <c r="C44" s="12" t="s">
        <v>30</v>
      </c>
      <c r="D44" s="12"/>
      <c r="E44" s="12"/>
      <c r="F44" s="12"/>
      <c r="G44" s="12"/>
      <c r="H44" s="12"/>
      <c r="I44" s="12"/>
      <c r="J44" s="12"/>
      <c r="K44" s="12"/>
      <c r="L44" s="12"/>
      <c r="M44" s="12"/>
      <c r="N44" s="12"/>
      <c r="O44" s="12"/>
      <c r="U44" s="96">
        <f>ROUNDDOWN((N41+P41)/K41*50,0)</f>
        <v>0</v>
      </c>
      <c r="V44" s="97"/>
      <c r="W44" s="98"/>
      <c r="X44" s="12"/>
    </row>
    <row r="45" spans="1:24" x14ac:dyDescent="0.15">
      <c r="A45" s="12"/>
      <c r="B45" s="12"/>
      <c r="D45" s="100" t="s">
        <v>32</v>
      </c>
      <c r="E45" s="100"/>
      <c r="F45" s="100"/>
      <c r="G45" s="15"/>
      <c r="H45" s="15" t="s">
        <v>33</v>
      </c>
      <c r="I45" s="14"/>
      <c r="J45" s="15"/>
      <c r="K45" s="15"/>
      <c r="L45" s="15"/>
      <c r="M45" s="14"/>
      <c r="N45" s="14"/>
      <c r="O45" s="14"/>
      <c r="P45" s="14"/>
      <c r="Q45" s="14"/>
      <c r="R45" s="100" t="s">
        <v>89</v>
      </c>
      <c r="S45" s="100"/>
      <c r="T45" s="101"/>
      <c r="U45" s="99"/>
      <c r="V45" s="100"/>
      <c r="W45" s="101"/>
      <c r="X45" s="12"/>
    </row>
    <row r="46" spans="1:24" x14ac:dyDescent="0.15">
      <c r="A46" s="12"/>
      <c r="B46" s="12"/>
      <c r="D46" s="100"/>
      <c r="E46" s="100"/>
      <c r="F46" s="100"/>
      <c r="G46" s="12"/>
      <c r="H46" s="12" t="s">
        <v>38</v>
      </c>
      <c r="J46" s="12"/>
      <c r="K46" s="12"/>
      <c r="L46" s="12"/>
      <c r="R46" s="100"/>
      <c r="S46" s="100"/>
      <c r="T46" s="101"/>
      <c r="U46" s="99"/>
      <c r="V46" s="100"/>
      <c r="W46" s="101"/>
      <c r="X46" s="12"/>
    </row>
    <row r="47" spans="1:24" ht="14.25" thickBot="1" x14ac:dyDescent="0.2">
      <c r="A47" s="12"/>
      <c r="B47" s="12"/>
      <c r="C47" s="12"/>
      <c r="D47" s="12"/>
      <c r="E47" s="12"/>
      <c r="F47" s="12"/>
      <c r="G47" s="12"/>
      <c r="H47" s="12"/>
      <c r="I47" s="12"/>
      <c r="J47" s="12"/>
      <c r="K47" s="12"/>
      <c r="L47" s="12"/>
      <c r="M47" s="12"/>
      <c r="N47" s="12"/>
      <c r="O47" s="12"/>
      <c r="P47" s="12"/>
      <c r="Q47" s="12"/>
      <c r="U47" s="102"/>
      <c r="V47" s="103"/>
      <c r="W47" s="104"/>
      <c r="X47" s="12"/>
    </row>
    <row r="48" spans="1:24" ht="14.25" thickTop="1" x14ac:dyDescent="0.15">
      <c r="A48" s="12"/>
      <c r="B48" s="12"/>
      <c r="C48" s="12" t="s">
        <v>48</v>
      </c>
      <c r="D48" s="12"/>
      <c r="E48" s="12"/>
      <c r="F48" s="12"/>
      <c r="G48" s="12"/>
      <c r="H48" s="12"/>
      <c r="I48" s="12"/>
      <c r="J48" s="12"/>
      <c r="K48" s="12"/>
      <c r="L48" s="12"/>
      <c r="M48" s="12"/>
      <c r="N48" s="12"/>
      <c r="O48" s="12"/>
      <c r="P48" s="12"/>
      <c r="Q48" s="12"/>
      <c r="R48" s="12"/>
      <c r="S48" s="12"/>
      <c r="T48" s="12"/>
      <c r="U48" s="13" t="s">
        <v>90</v>
      </c>
      <c r="V48" s="12"/>
      <c r="W48" s="12"/>
      <c r="X48" s="12"/>
    </row>
    <row r="49" spans="1:34" x14ac:dyDescent="0.15">
      <c r="A49" s="12"/>
      <c r="B49" s="12"/>
      <c r="C49" s="12"/>
      <c r="D49" s="69" t="s">
        <v>45</v>
      </c>
      <c r="E49" s="69"/>
      <c r="F49" s="69" t="s">
        <v>46</v>
      </c>
      <c r="G49" s="69"/>
      <c r="H49" s="69"/>
      <c r="I49" s="69"/>
      <c r="J49" s="69"/>
      <c r="K49" s="69"/>
      <c r="L49" s="69" t="s">
        <v>47</v>
      </c>
      <c r="M49" s="69"/>
      <c r="N49" s="69"/>
      <c r="O49" s="88" t="s">
        <v>56</v>
      </c>
      <c r="P49" s="179"/>
      <c r="Q49" s="179"/>
      <c r="R49" s="179"/>
      <c r="S49" s="179"/>
      <c r="T49" s="179"/>
      <c r="U49" s="179"/>
      <c r="V49" s="179"/>
      <c r="W49" s="89"/>
      <c r="X49" s="12"/>
    </row>
    <row r="50" spans="1:34" ht="19.5" customHeight="1" x14ac:dyDescent="0.15">
      <c r="A50" s="12"/>
      <c r="B50" s="12"/>
      <c r="C50" s="12"/>
      <c r="D50" s="69" t="s">
        <v>39</v>
      </c>
      <c r="E50" s="69"/>
      <c r="F50" s="166" t="s">
        <v>49</v>
      </c>
      <c r="G50" s="166"/>
      <c r="H50" s="166"/>
      <c r="I50" s="166"/>
      <c r="J50" s="166"/>
      <c r="K50" s="166"/>
      <c r="L50" s="69" t="s">
        <v>53</v>
      </c>
      <c r="M50" s="69"/>
      <c r="N50" s="69"/>
      <c r="O50" s="167" t="s">
        <v>57</v>
      </c>
      <c r="P50" s="168"/>
      <c r="Q50" s="168"/>
      <c r="R50" s="168"/>
      <c r="S50" s="168"/>
      <c r="T50" s="168"/>
      <c r="U50" s="168"/>
      <c r="V50" s="168"/>
      <c r="W50" s="169"/>
      <c r="X50" s="12"/>
      <c r="AH50" s="30"/>
    </row>
    <row r="51" spans="1:34" ht="19.5" customHeight="1" x14ac:dyDescent="0.15">
      <c r="A51" s="12"/>
      <c r="B51" s="12"/>
      <c r="C51" s="12"/>
      <c r="D51" s="69" t="s">
        <v>40</v>
      </c>
      <c r="E51" s="69"/>
      <c r="F51" s="166" t="s">
        <v>50</v>
      </c>
      <c r="G51" s="166"/>
      <c r="H51" s="166"/>
      <c r="I51" s="166"/>
      <c r="J51" s="166"/>
      <c r="K51" s="166"/>
      <c r="L51" s="69" t="s">
        <v>53</v>
      </c>
      <c r="M51" s="69"/>
      <c r="N51" s="69"/>
      <c r="O51" s="167" t="s">
        <v>58</v>
      </c>
      <c r="P51" s="168"/>
      <c r="Q51" s="168"/>
      <c r="R51" s="168"/>
      <c r="S51" s="168"/>
      <c r="T51" s="168"/>
      <c r="U51" s="168"/>
      <c r="V51" s="168"/>
      <c r="W51" s="169"/>
      <c r="X51" s="12"/>
    </row>
    <row r="52" spans="1:34" ht="19.5" customHeight="1" x14ac:dyDescent="0.15">
      <c r="A52" s="12"/>
      <c r="B52" s="12"/>
      <c r="C52" s="12"/>
      <c r="D52" s="69" t="s">
        <v>41</v>
      </c>
      <c r="E52" s="69"/>
      <c r="F52" s="166" t="s">
        <v>51</v>
      </c>
      <c r="G52" s="166"/>
      <c r="H52" s="166"/>
      <c r="I52" s="166"/>
      <c r="J52" s="166"/>
      <c r="K52" s="166"/>
      <c r="L52" s="69" t="s">
        <v>54</v>
      </c>
      <c r="M52" s="69"/>
      <c r="N52" s="69"/>
      <c r="O52" s="167" t="s">
        <v>91</v>
      </c>
      <c r="P52" s="168"/>
      <c r="Q52" s="168"/>
      <c r="R52" s="168"/>
      <c r="S52" s="168"/>
      <c r="T52" s="168"/>
      <c r="U52" s="168"/>
      <c r="V52" s="168"/>
      <c r="W52" s="169"/>
      <c r="X52" s="12"/>
    </row>
    <row r="53" spans="1:34" ht="22.5" customHeight="1" x14ac:dyDescent="0.15">
      <c r="A53" s="12"/>
      <c r="B53" s="12"/>
      <c r="C53" s="12"/>
      <c r="D53" s="69" t="s">
        <v>42</v>
      </c>
      <c r="E53" s="69"/>
      <c r="F53" s="180" t="s">
        <v>52</v>
      </c>
      <c r="G53" s="180"/>
      <c r="H53" s="180"/>
      <c r="I53" s="180"/>
      <c r="J53" s="180"/>
      <c r="K53" s="180"/>
      <c r="L53" s="69" t="s">
        <v>55</v>
      </c>
      <c r="M53" s="69"/>
      <c r="N53" s="69"/>
      <c r="O53" s="167" t="s">
        <v>92</v>
      </c>
      <c r="P53" s="168"/>
      <c r="Q53" s="168"/>
      <c r="R53" s="168"/>
      <c r="S53" s="168"/>
      <c r="T53" s="168"/>
      <c r="U53" s="168"/>
      <c r="V53" s="168"/>
      <c r="W53" s="169"/>
      <c r="X53" s="12"/>
    </row>
    <row r="54" spans="1:34" ht="6.75" customHeight="1" thickBot="1" x14ac:dyDescent="0.2">
      <c r="A54" s="12"/>
      <c r="B54" s="12"/>
      <c r="C54" s="12"/>
      <c r="D54" s="12"/>
      <c r="E54" s="12"/>
      <c r="F54" s="12"/>
      <c r="G54" s="12"/>
      <c r="H54" s="12"/>
      <c r="I54" s="12"/>
      <c r="J54" s="12"/>
      <c r="K54" s="12"/>
      <c r="L54" s="12"/>
      <c r="M54" s="12"/>
      <c r="N54" s="12"/>
      <c r="O54" s="12"/>
      <c r="P54" s="12"/>
      <c r="Q54" s="12"/>
      <c r="R54" s="12"/>
      <c r="X54" s="12"/>
    </row>
    <row r="55" spans="1:34" ht="13.5" customHeight="1" x14ac:dyDescent="0.15">
      <c r="A55" s="170" t="s">
        <v>186</v>
      </c>
      <c r="B55" s="171"/>
      <c r="C55" s="171"/>
      <c r="D55" s="171"/>
      <c r="E55" s="171"/>
      <c r="F55" s="171"/>
      <c r="G55" s="171"/>
      <c r="H55" s="171"/>
      <c r="I55" s="171"/>
      <c r="J55" s="171"/>
      <c r="K55" s="171"/>
      <c r="L55" s="171"/>
      <c r="M55" s="171"/>
      <c r="N55" s="171"/>
      <c r="O55" s="171"/>
      <c r="P55" s="171"/>
      <c r="Q55" s="171"/>
      <c r="R55" s="171"/>
      <c r="S55" s="171"/>
      <c r="T55" s="172"/>
      <c r="U55" s="31"/>
      <c r="V55" s="156" t="s">
        <v>98</v>
      </c>
      <c r="W55" s="157"/>
      <c r="X55" s="158"/>
    </row>
    <row r="56" spans="1:34" x14ac:dyDescent="0.15">
      <c r="A56" s="173"/>
      <c r="B56" s="174"/>
      <c r="C56" s="174"/>
      <c r="D56" s="174"/>
      <c r="E56" s="174"/>
      <c r="F56" s="174"/>
      <c r="G56" s="174"/>
      <c r="H56" s="174"/>
      <c r="I56" s="174"/>
      <c r="J56" s="174"/>
      <c r="K56" s="174"/>
      <c r="L56" s="174"/>
      <c r="M56" s="174"/>
      <c r="N56" s="174"/>
      <c r="O56" s="174"/>
      <c r="P56" s="174"/>
      <c r="Q56" s="174"/>
      <c r="R56" s="174"/>
      <c r="S56" s="174"/>
      <c r="T56" s="175"/>
      <c r="U56" s="31"/>
      <c r="V56" s="159" t="s">
        <v>99</v>
      </c>
      <c r="W56" s="159"/>
      <c r="X56" s="160"/>
    </row>
    <row r="57" spans="1:34" x14ac:dyDescent="0.15">
      <c r="A57" s="173"/>
      <c r="B57" s="174"/>
      <c r="C57" s="174"/>
      <c r="D57" s="174"/>
      <c r="E57" s="174"/>
      <c r="F57" s="174"/>
      <c r="G57" s="174"/>
      <c r="H57" s="174"/>
      <c r="I57" s="174"/>
      <c r="J57" s="174"/>
      <c r="K57" s="174"/>
      <c r="L57" s="174"/>
      <c r="M57" s="174"/>
      <c r="N57" s="174"/>
      <c r="O57" s="174"/>
      <c r="P57" s="174"/>
      <c r="Q57" s="174"/>
      <c r="R57" s="174"/>
      <c r="S57" s="174"/>
      <c r="T57" s="175"/>
      <c r="U57" s="31"/>
      <c r="V57" s="161"/>
      <c r="W57" s="161"/>
      <c r="X57" s="162"/>
    </row>
    <row r="58" spans="1:34" ht="14.25" thickBot="1" x14ac:dyDescent="0.2">
      <c r="A58" s="176"/>
      <c r="B58" s="177"/>
      <c r="C58" s="177"/>
      <c r="D58" s="177"/>
      <c r="E58" s="177"/>
      <c r="F58" s="177"/>
      <c r="G58" s="177"/>
      <c r="H58" s="177"/>
      <c r="I58" s="177"/>
      <c r="J58" s="177"/>
      <c r="K58" s="177"/>
      <c r="L58" s="177"/>
      <c r="M58" s="177"/>
      <c r="N58" s="177"/>
      <c r="O58" s="177"/>
      <c r="P58" s="177"/>
      <c r="Q58" s="177"/>
      <c r="R58" s="177"/>
      <c r="S58" s="177"/>
      <c r="T58" s="178"/>
      <c r="U58" s="31"/>
      <c r="V58" s="163"/>
      <c r="W58" s="163"/>
      <c r="X58" s="164"/>
    </row>
    <row r="59" spans="1:34" ht="7.5" customHeight="1" x14ac:dyDescent="0.15">
      <c r="A59" s="12"/>
      <c r="B59" s="12"/>
      <c r="C59" s="12"/>
      <c r="D59" s="12"/>
      <c r="E59" s="12"/>
      <c r="F59" s="12"/>
      <c r="G59" s="12"/>
      <c r="H59" s="12"/>
      <c r="I59" s="12"/>
      <c r="J59" s="12"/>
      <c r="K59" s="12"/>
      <c r="L59" s="12"/>
      <c r="R59" s="12"/>
      <c r="X59" s="12"/>
    </row>
    <row r="60" spans="1:34" ht="14.25" thickBot="1" x14ac:dyDescent="0.2">
      <c r="A60" s="12"/>
      <c r="B60" s="12"/>
      <c r="C60" s="12"/>
      <c r="D60" s="12"/>
      <c r="E60" s="12"/>
      <c r="F60" s="12"/>
      <c r="G60" s="12"/>
      <c r="H60" s="12"/>
      <c r="I60" s="12"/>
      <c r="J60" s="12"/>
      <c r="K60" s="12"/>
      <c r="L60" s="12"/>
      <c r="R60" s="12"/>
      <c r="S60" s="10" t="s">
        <v>59</v>
      </c>
      <c r="T60" s="10"/>
      <c r="U60" s="10"/>
      <c r="V60" s="10"/>
      <c r="W60" s="10"/>
      <c r="X60" s="12"/>
    </row>
    <row r="61" spans="1:34" x14ac:dyDescent="0.15">
      <c r="A61" s="12"/>
      <c r="B61" s="12"/>
      <c r="C61" s="12"/>
      <c r="D61" s="12"/>
      <c r="E61" s="12"/>
      <c r="F61" s="12"/>
      <c r="G61" s="12"/>
      <c r="H61" s="12"/>
      <c r="I61" s="12"/>
      <c r="J61" s="12"/>
      <c r="K61" s="12"/>
      <c r="L61" s="12"/>
      <c r="R61" s="12"/>
      <c r="S61" s="44" t="str">
        <f>IF(U44&gt;=80,"A",IF(U44&gt;=60,"B",IF(U44&gt;=40,"C",IF(U44&lt;40,"D"))))</f>
        <v>D</v>
      </c>
      <c r="T61" s="45"/>
      <c r="U61" s="45"/>
      <c r="V61" s="45"/>
      <c r="W61" s="46"/>
      <c r="X61" s="12"/>
    </row>
    <row r="62" spans="1:34" x14ac:dyDescent="0.15">
      <c r="A62" s="12"/>
      <c r="B62" s="12"/>
      <c r="C62" s="12"/>
      <c r="D62" s="12"/>
      <c r="E62" s="12"/>
      <c r="F62" s="12"/>
      <c r="G62" s="12"/>
      <c r="H62" s="12"/>
      <c r="I62" s="12"/>
      <c r="J62" s="12"/>
      <c r="K62" s="12"/>
      <c r="L62" s="12"/>
      <c r="R62" s="12"/>
      <c r="S62" s="47"/>
      <c r="T62" s="48"/>
      <c r="U62" s="48"/>
      <c r="V62" s="48"/>
      <c r="W62" s="49"/>
      <c r="X62" s="12"/>
    </row>
    <row r="63" spans="1:34" ht="14.25" thickBot="1" x14ac:dyDescent="0.2">
      <c r="A63" s="12"/>
      <c r="B63" s="12"/>
      <c r="C63" s="12"/>
      <c r="D63" s="12"/>
      <c r="E63" s="12"/>
      <c r="F63" s="12"/>
      <c r="G63" s="12"/>
      <c r="H63" s="12"/>
      <c r="I63" s="12"/>
      <c r="J63" s="12"/>
      <c r="K63" s="12"/>
      <c r="L63" s="12"/>
      <c r="R63" s="12"/>
      <c r="S63" s="50"/>
      <c r="T63" s="51"/>
      <c r="U63" s="51"/>
      <c r="V63" s="51"/>
      <c r="W63" s="52"/>
      <c r="X63" s="12"/>
    </row>
    <row r="64" spans="1:34" ht="16.5" customHeight="1" thickTop="1" x14ac:dyDescent="0.15">
      <c r="A64" s="12"/>
      <c r="B64" s="12"/>
      <c r="C64" s="12"/>
      <c r="D64" s="12"/>
      <c r="E64" s="12"/>
      <c r="F64" s="12"/>
      <c r="G64" s="12"/>
      <c r="H64" s="12"/>
      <c r="I64" s="12"/>
      <c r="J64" s="12"/>
      <c r="K64" s="12"/>
      <c r="L64" s="12"/>
      <c r="M64" s="12"/>
      <c r="N64" s="12"/>
      <c r="O64" s="12"/>
      <c r="P64" s="12"/>
      <c r="Q64" s="12"/>
      <c r="R64" s="12"/>
      <c r="S64" s="165" t="s">
        <v>43</v>
      </c>
      <c r="T64" s="165"/>
      <c r="U64" s="165"/>
      <c r="V64" s="165"/>
      <c r="W64" s="165"/>
      <c r="X64" s="12"/>
    </row>
    <row r="65" spans="1:24" x14ac:dyDescent="0.15">
      <c r="A65" s="12"/>
      <c r="B65" s="12"/>
      <c r="C65" s="12"/>
      <c r="D65" s="12"/>
      <c r="E65" s="12"/>
      <c r="F65" s="12"/>
      <c r="G65" s="12"/>
      <c r="H65" s="12"/>
      <c r="I65" s="12"/>
      <c r="J65" s="12"/>
      <c r="K65" s="12"/>
      <c r="L65" s="12"/>
      <c r="M65" s="12"/>
      <c r="N65" s="12"/>
      <c r="O65" s="12"/>
      <c r="P65" s="12"/>
      <c r="Q65" s="12"/>
      <c r="R65" s="12"/>
      <c r="S65" s="12"/>
      <c r="T65" s="12"/>
      <c r="U65" s="12"/>
      <c r="V65" s="12"/>
      <c r="W65" s="12"/>
      <c r="X65" s="12"/>
    </row>
  </sheetData>
  <mergeCells count="156">
    <mergeCell ref="A11:C11"/>
    <mergeCell ref="D11:L11"/>
    <mergeCell ref="M11:O11"/>
    <mergeCell ref="P11:X11"/>
    <mergeCell ref="A6:C6"/>
    <mergeCell ref="D6:J6"/>
    <mergeCell ref="K6:M6"/>
    <mergeCell ref="N6:X6"/>
    <mergeCell ref="A9:C9"/>
    <mergeCell ref="D9:L9"/>
    <mergeCell ref="M9:O9"/>
    <mergeCell ref="P9:X9"/>
    <mergeCell ref="A10:C10"/>
    <mergeCell ref="D10:X10"/>
    <mergeCell ref="M12:O12"/>
    <mergeCell ref="P12:X12"/>
    <mergeCell ref="A13:F13"/>
    <mergeCell ref="G13:L13"/>
    <mergeCell ref="M13:O13"/>
    <mergeCell ref="P13:X13"/>
    <mergeCell ref="A14:F14"/>
    <mergeCell ref="G14:L14"/>
    <mergeCell ref="M14:O15"/>
    <mergeCell ref="P14:X15"/>
    <mergeCell ref="A15:F15"/>
    <mergeCell ref="G15:L15"/>
    <mergeCell ref="A12:C12"/>
    <mergeCell ref="D12:L12"/>
    <mergeCell ref="C27:J27"/>
    <mergeCell ref="K27:W27"/>
    <mergeCell ref="C28:J28"/>
    <mergeCell ref="K28:M28"/>
    <mergeCell ref="N28:O28"/>
    <mergeCell ref="P28:Q28"/>
    <mergeCell ref="R28:S28"/>
    <mergeCell ref="T28:U28"/>
    <mergeCell ref="V28:W28"/>
    <mergeCell ref="T30:U30"/>
    <mergeCell ref="V30:W30"/>
    <mergeCell ref="C29:J29"/>
    <mergeCell ref="K29:M29"/>
    <mergeCell ref="N29:O29"/>
    <mergeCell ref="P29:Q29"/>
    <mergeCell ref="R29:S29"/>
    <mergeCell ref="T29:U29"/>
    <mergeCell ref="N31:O31"/>
    <mergeCell ref="P31:Q31"/>
    <mergeCell ref="R31:S31"/>
    <mergeCell ref="T31:U31"/>
    <mergeCell ref="V29:W29"/>
    <mergeCell ref="C30:J30"/>
    <mergeCell ref="K30:M30"/>
    <mergeCell ref="N30:O30"/>
    <mergeCell ref="P30:Q30"/>
    <mergeCell ref="R30:S30"/>
    <mergeCell ref="V31:W31"/>
    <mergeCell ref="C32:J32"/>
    <mergeCell ref="K32:M32"/>
    <mergeCell ref="N32:O32"/>
    <mergeCell ref="P32:Q32"/>
    <mergeCell ref="R32:S32"/>
    <mergeCell ref="T32:U32"/>
    <mergeCell ref="V32:W32"/>
    <mergeCell ref="C31:J31"/>
    <mergeCell ref="K31:M31"/>
    <mergeCell ref="T34:U34"/>
    <mergeCell ref="V34:W34"/>
    <mergeCell ref="C33:J33"/>
    <mergeCell ref="K33:M33"/>
    <mergeCell ref="N33:O33"/>
    <mergeCell ref="P33:Q33"/>
    <mergeCell ref="R33:S33"/>
    <mergeCell ref="T33:U33"/>
    <mergeCell ref="N35:O35"/>
    <mergeCell ref="P35:Q35"/>
    <mergeCell ref="R35:S35"/>
    <mergeCell ref="T35:U35"/>
    <mergeCell ref="V33:W33"/>
    <mergeCell ref="C34:J34"/>
    <mergeCell ref="K34:M34"/>
    <mergeCell ref="N34:O34"/>
    <mergeCell ref="P34:Q34"/>
    <mergeCell ref="R34:S34"/>
    <mergeCell ref="V35:W35"/>
    <mergeCell ref="C36:J36"/>
    <mergeCell ref="K36:M36"/>
    <mergeCell ref="N36:O36"/>
    <mergeCell ref="P36:Q36"/>
    <mergeCell ref="R36:S36"/>
    <mergeCell ref="T36:U36"/>
    <mergeCell ref="V36:W36"/>
    <mergeCell ref="C35:J35"/>
    <mergeCell ref="K35:M35"/>
    <mergeCell ref="T38:U38"/>
    <mergeCell ref="V38:W38"/>
    <mergeCell ref="C37:J37"/>
    <mergeCell ref="K37:M37"/>
    <mergeCell ref="N37:O37"/>
    <mergeCell ref="P37:Q37"/>
    <mergeCell ref="R37:S37"/>
    <mergeCell ref="T37:U37"/>
    <mergeCell ref="N39:O39"/>
    <mergeCell ref="P39:Q39"/>
    <mergeCell ref="R39:S39"/>
    <mergeCell ref="T39:U39"/>
    <mergeCell ref="V37:W37"/>
    <mergeCell ref="C38:J38"/>
    <mergeCell ref="K38:M38"/>
    <mergeCell ref="N38:O38"/>
    <mergeCell ref="P38:Q38"/>
    <mergeCell ref="R38:S38"/>
    <mergeCell ref="V39:W39"/>
    <mergeCell ref="C41:J41"/>
    <mergeCell ref="K41:M41"/>
    <mergeCell ref="N41:O41"/>
    <mergeCell ref="P41:Q41"/>
    <mergeCell ref="R41:S41"/>
    <mergeCell ref="T41:U41"/>
    <mergeCell ref="V41:W41"/>
    <mergeCell ref="C39:J39"/>
    <mergeCell ref="K39:M39"/>
    <mergeCell ref="C40:J40"/>
    <mergeCell ref="K40:M40"/>
    <mergeCell ref="N40:O40"/>
    <mergeCell ref="P40:Q40"/>
    <mergeCell ref="R40:S40"/>
    <mergeCell ref="T40:U40"/>
    <mergeCell ref="V40:W40"/>
    <mergeCell ref="O51:W51"/>
    <mergeCell ref="U44:W47"/>
    <mergeCell ref="D45:F46"/>
    <mergeCell ref="R45:T46"/>
    <mergeCell ref="D49:E49"/>
    <mergeCell ref="F49:K49"/>
    <mergeCell ref="L49:N49"/>
    <mergeCell ref="O49:W49"/>
    <mergeCell ref="F53:K53"/>
    <mergeCell ref="L53:N53"/>
    <mergeCell ref="O53:W53"/>
    <mergeCell ref="D50:E50"/>
    <mergeCell ref="F50:K50"/>
    <mergeCell ref="L50:N50"/>
    <mergeCell ref="O50:W50"/>
    <mergeCell ref="D51:E51"/>
    <mergeCell ref="F51:K51"/>
    <mergeCell ref="L51:N51"/>
    <mergeCell ref="V55:X55"/>
    <mergeCell ref="V56:X58"/>
    <mergeCell ref="S64:W64"/>
    <mergeCell ref="D52:E52"/>
    <mergeCell ref="F52:K52"/>
    <mergeCell ref="L52:N52"/>
    <mergeCell ref="O52:W52"/>
    <mergeCell ref="D53:E53"/>
    <mergeCell ref="S61:W63"/>
    <mergeCell ref="A55:T58"/>
  </mergeCells>
  <phoneticPr fontId="1"/>
  <pageMargins left="0.70866141732283472" right="0.51181102362204722" top="0.35433070866141736" bottom="0.35433070866141736" header="0.31496062992125984" footer="0.31496062992125984"/>
  <pageSetup paperSize="9" orientation="portrait" horizontalDpi="4294967293" r:id="rId1"/>
  <headerFooter>
    <oddFooter>&amp;C&amp;"HG丸ｺﾞｼｯｸM-PRO,標準"&amp;14日本黒鉛工業株式会社</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4228C-42D7-4CC4-852F-4B68F692AA6E}">
  <sheetPr>
    <pageSetUpPr fitToPage="1"/>
  </sheetPr>
  <dimension ref="A1:AB58"/>
  <sheetViews>
    <sheetView topLeftCell="A6" zoomScaleNormal="100" workbookViewId="0">
      <selection activeCell="AB1" sqref="AB1"/>
    </sheetView>
  </sheetViews>
  <sheetFormatPr defaultRowHeight="13.5" x14ac:dyDescent="0.15"/>
  <cols>
    <col min="1" max="20" width="3.625" customWidth="1"/>
    <col min="21" max="27" width="3.25" customWidth="1"/>
    <col min="28" max="28" width="25.375" style="22" customWidth="1"/>
    <col min="29" max="42" width="3.625" customWidth="1"/>
  </cols>
  <sheetData>
    <row r="1" spans="1:28" ht="18.75" customHeight="1" x14ac:dyDescent="0.15">
      <c r="A1" s="17" t="s">
        <v>60</v>
      </c>
      <c r="U1" s="20"/>
      <c r="V1" s="20"/>
    </row>
    <row r="2" spans="1:28" ht="15" customHeight="1" x14ac:dyDescent="0.15">
      <c r="A2" s="69" t="s">
        <v>64</v>
      </c>
      <c r="B2" s="69"/>
      <c r="C2" s="69"/>
      <c r="D2" s="69"/>
      <c r="E2" s="69" t="s">
        <v>65</v>
      </c>
      <c r="F2" s="69"/>
      <c r="G2" s="69"/>
      <c r="H2" s="69"/>
      <c r="I2" s="69"/>
      <c r="J2" s="69"/>
      <c r="K2" s="69"/>
      <c r="L2" s="69"/>
      <c r="M2" s="69"/>
      <c r="N2" s="69"/>
      <c r="O2" s="69"/>
      <c r="P2" s="69"/>
      <c r="Q2" s="69"/>
      <c r="R2" s="69"/>
      <c r="S2" s="69"/>
      <c r="T2" s="69"/>
      <c r="U2" s="69" t="s">
        <v>62</v>
      </c>
      <c r="V2" s="69"/>
      <c r="W2" s="69" t="s">
        <v>63</v>
      </c>
      <c r="X2" s="69"/>
      <c r="Y2" s="69"/>
      <c r="Z2" s="69"/>
      <c r="AA2" s="88"/>
      <c r="AB2" s="23" t="s">
        <v>145</v>
      </c>
    </row>
    <row r="3" spans="1:28" ht="19.5" customHeight="1" x14ac:dyDescent="0.15">
      <c r="A3" s="246" t="s">
        <v>133</v>
      </c>
      <c r="B3" s="246"/>
      <c r="C3" s="246"/>
      <c r="D3" s="246"/>
      <c r="E3" s="247" t="s">
        <v>69</v>
      </c>
      <c r="F3" s="247"/>
      <c r="G3" s="247"/>
      <c r="H3" s="247"/>
      <c r="I3" s="247"/>
      <c r="J3" s="247"/>
      <c r="K3" s="247"/>
      <c r="L3" s="247"/>
      <c r="M3" s="247"/>
      <c r="N3" s="247"/>
      <c r="O3" s="247"/>
      <c r="P3" s="247"/>
      <c r="Q3" s="247"/>
      <c r="R3" s="247"/>
      <c r="S3" s="247"/>
      <c r="T3" s="247"/>
      <c r="U3" s="248">
        <v>2</v>
      </c>
      <c r="V3" s="248"/>
      <c r="W3" s="249" t="s">
        <v>134</v>
      </c>
      <c r="X3" s="249"/>
      <c r="Y3" s="249"/>
      <c r="Z3" s="249"/>
      <c r="AA3" s="250"/>
      <c r="AB3" s="21" t="s">
        <v>137</v>
      </c>
    </row>
    <row r="4" spans="1:28" ht="19.5" customHeight="1" x14ac:dyDescent="0.15">
      <c r="A4" s="245"/>
      <c r="B4" s="245"/>
      <c r="C4" s="245"/>
      <c r="D4" s="245"/>
      <c r="E4" s="219" t="s">
        <v>66</v>
      </c>
      <c r="F4" s="219"/>
      <c r="G4" s="219"/>
      <c r="H4" s="219"/>
      <c r="I4" s="219"/>
      <c r="J4" s="219"/>
      <c r="K4" s="219"/>
      <c r="L4" s="219"/>
      <c r="M4" s="219"/>
      <c r="N4" s="219"/>
      <c r="O4" s="219"/>
      <c r="P4" s="219"/>
      <c r="Q4" s="219"/>
      <c r="R4" s="219"/>
      <c r="S4" s="219"/>
      <c r="T4" s="219"/>
      <c r="U4" s="251">
        <v>2</v>
      </c>
      <c r="V4" s="252"/>
      <c r="W4" s="253" t="s">
        <v>135</v>
      </c>
      <c r="X4" s="253"/>
      <c r="Y4" s="253"/>
      <c r="Z4" s="253"/>
      <c r="AA4" s="254"/>
      <c r="AB4" s="25" t="s">
        <v>138</v>
      </c>
    </row>
    <row r="5" spans="1:28" ht="32.450000000000003" customHeight="1" x14ac:dyDescent="0.15">
      <c r="A5" s="245"/>
      <c r="B5" s="245"/>
      <c r="C5" s="245"/>
      <c r="D5" s="245"/>
      <c r="E5" s="219" t="s">
        <v>67</v>
      </c>
      <c r="F5" s="219"/>
      <c r="G5" s="219"/>
      <c r="H5" s="219"/>
      <c r="I5" s="219"/>
      <c r="J5" s="219"/>
      <c r="K5" s="219"/>
      <c r="L5" s="219"/>
      <c r="M5" s="219"/>
      <c r="N5" s="219"/>
      <c r="O5" s="219"/>
      <c r="P5" s="219"/>
      <c r="Q5" s="219"/>
      <c r="R5" s="219"/>
      <c r="S5" s="219"/>
      <c r="T5" s="219"/>
      <c r="U5" s="251">
        <v>2</v>
      </c>
      <c r="V5" s="252"/>
      <c r="W5" s="253" t="s">
        <v>136</v>
      </c>
      <c r="X5" s="253"/>
      <c r="Y5" s="253"/>
      <c r="Z5" s="253"/>
      <c r="AA5" s="254"/>
      <c r="AB5" s="25" t="s">
        <v>142</v>
      </c>
    </row>
    <row r="6" spans="1:28" ht="19.5" customHeight="1" x14ac:dyDescent="0.15">
      <c r="A6" s="244" t="s">
        <v>132</v>
      </c>
      <c r="B6" s="245"/>
      <c r="C6" s="245"/>
      <c r="D6" s="245"/>
      <c r="E6" s="219" t="s">
        <v>68</v>
      </c>
      <c r="F6" s="219"/>
      <c r="G6" s="219"/>
      <c r="H6" s="219"/>
      <c r="I6" s="219"/>
      <c r="J6" s="219"/>
      <c r="K6" s="219"/>
      <c r="L6" s="219"/>
      <c r="M6" s="219"/>
      <c r="N6" s="219"/>
      <c r="O6" s="219"/>
      <c r="P6" s="219"/>
      <c r="Q6" s="219"/>
      <c r="R6" s="219"/>
      <c r="S6" s="219"/>
      <c r="T6" s="219"/>
      <c r="U6" s="220"/>
      <c r="V6" s="221"/>
      <c r="W6" s="222"/>
      <c r="X6" s="222"/>
      <c r="Y6" s="222"/>
      <c r="Z6" s="222"/>
      <c r="AA6" s="223"/>
      <c r="AB6" s="25" t="s">
        <v>139</v>
      </c>
    </row>
    <row r="7" spans="1:28" ht="19.5" customHeight="1" x14ac:dyDescent="0.15">
      <c r="A7" s="245"/>
      <c r="B7" s="245"/>
      <c r="C7" s="245"/>
      <c r="D7" s="245"/>
      <c r="E7" s="219" t="s">
        <v>70</v>
      </c>
      <c r="F7" s="219"/>
      <c r="G7" s="219"/>
      <c r="H7" s="219"/>
      <c r="I7" s="219"/>
      <c r="J7" s="219"/>
      <c r="K7" s="219"/>
      <c r="L7" s="219"/>
      <c r="M7" s="219"/>
      <c r="N7" s="219"/>
      <c r="O7" s="219"/>
      <c r="P7" s="219"/>
      <c r="Q7" s="219"/>
      <c r="R7" s="219"/>
      <c r="S7" s="219"/>
      <c r="T7" s="219"/>
      <c r="U7" s="220"/>
      <c r="V7" s="221"/>
      <c r="W7" s="222"/>
      <c r="X7" s="222"/>
      <c r="Y7" s="222"/>
      <c r="Z7" s="222"/>
      <c r="AA7" s="223"/>
      <c r="AB7" s="25" t="s">
        <v>140</v>
      </c>
    </row>
    <row r="8" spans="1:28" ht="19.5" customHeight="1" x14ac:dyDescent="0.15">
      <c r="A8" s="245"/>
      <c r="B8" s="245"/>
      <c r="C8" s="245"/>
      <c r="D8" s="245"/>
      <c r="E8" s="219" t="s">
        <v>71</v>
      </c>
      <c r="F8" s="219"/>
      <c r="G8" s="219"/>
      <c r="H8" s="219"/>
      <c r="I8" s="219"/>
      <c r="J8" s="219"/>
      <c r="K8" s="219"/>
      <c r="L8" s="219"/>
      <c r="M8" s="219"/>
      <c r="N8" s="219"/>
      <c r="O8" s="219"/>
      <c r="P8" s="219"/>
      <c r="Q8" s="219"/>
      <c r="R8" s="219"/>
      <c r="S8" s="219"/>
      <c r="T8" s="219"/>
      <c r="U8" s="220"/>
      <c r="V8" s="221"/>
      <c r="W8" s="222"/>
      <c r="X8" s="222"/>
      <c r="Y8" s="222"/>
      <c r="Z8" s="222"/>
      <c r="AA8" s="223"/>
      <c r="AB8" s="25" t="s">
        <v>141</v>
      </c>
    </row>
    <row r="9" spans="1:28" ht="19.5" customHeight="1" x14ac:dyDescent="0.15">
      <c r="A9" s="245"/>
      <c r="B9" s="245"/>
      <c r="C9" s="245"/>
      <c r="D9" s="245"/>
      <c r="E9" s="219" t="s">
        <v>87</v>
      </c>
      <c r="F9" s="219"/>
      <c r="G9" s="219"/>
      <c r="H9" s="219"/>
      <c r="I9" s="219"/>
      <c r="J9" s="219"/>
      <c r="K9" s="219"/>
      <c r="L9" s="219"/>
      <c r="M9" s="219"/>
      <c r="N9" s="219"/>
      <c r="O9" s="219"/>
      <c r="P9" s="219"/>
      <c r="Q9" s="219"/>
      <c r="R9" s="219"/>
      <c r="S9" s="219"/>
      <c r="T9" s="219"/>
      <c r="U9" s="220"/>
      <c r="V9" s="221"/>
      <c r="W9" s="222"/>
      <c r="X9" s="222"/>
      <c r="Y9" s="222"/>
      <c r="Z9" s="222"/>
      <c r="AA9" s="223"/>
      <c r="AB9" s="25" t="s">
        <v>143</v>
      </c>
    </row>
    <row r="10" spans="1:28" ht="19.5" customHeight="1" x14ac:dyDescent="0.15">
      <c r="A10" s="245"/>
      <c r="B10" s="245"/>
      <c r="C10" s="245"/>
      <c r="D10" s="245"/>
      <c r="E10" s="219" t="s">
        <v>86</v>
      </c>
      <c r="F10" s="219"/>
      <c r="G10" s="219"/>
      <c r="H10" s="219"/>
      <c r="I10" s="219"/>
      <c r="J10" s="219"/>
      <c r="K10" s="219"/>
      <c r="L10" s="219"/>
      <c r="M10" s="219"/>
      <c r="N10" s="219"/>
      <c r="O10" s="219"/>
      <c r="P10" s="219"/>
      <c r="Q10" s="219"/>
      <c r="R10" s="219"/>
      <c r="S10" s="219"/>
      <c r="T10" s="219"/>
      <c r="U10" s="220"/>
      <c r="V10" s="221"/>
      <c r="W10" s="222"/>
      <c r="X10" s="222"/>
      <c r="Y10" s="222"/>
      <c r="Z10" s="222"/>
      <c r="AA10" s="223"/>
      <c r="AB10" s="25" t="s">
        <v>149</v>
      </c>
    </row>
    <row r="11" spans="1:28" ht="19.5" customHeight="1" x14ac:dyDescent="0.15">
      <c r="A11" s="244" t="s">
        <v>131</v>
      </c>
      <c r="B11" s="244"/>
      <c r="C11" s="244"/>
      <c r="D11" s="244"/>
      <c r="E11" s="219" t="s">
        <v>74</v>
      </c>
      <c r="F11" s="219"/>
      <c r="G11" s="219"/>
      <c r="H11" s="219"/>
      <c r="I11" s="219"/>
      <c r="J11" s="219"/>
      <c r="K11" s="219"/>
      <c r="L11" s="219"/>
      <c r="M11" s="219"/>
      <c r="N11" s="219"/>
      <c r="O11" s="219"/>
      <c r="P11" s="219"/>
      <c r="Q11" s="219"/>
      <c r="R11" s="219"/>
      <c r="S11" s="219"/>
      <c r="T11" s="219"/>
      <c r="U11" s="220"/>
      <c r="V11" s="221"/>
      <c r="W11" s="222"/>
      <c r="X11" s="222"/>
      <c r="Y11" s="222"/>
      <c r="Z11" s="222"/>
      <c r="AA11" s="223"/>
      <c r="AB11" s="25" t="s">
        <v>144</v>
      </c>
    </row>
    <row r="12" spans="1:28" ht="19.5" customHeight="1" x14ac:dyDescent="0.15">
      <c r="A12" s="244"/>
      <c r="B12" s="244"/>
      <c r="C12" s="244"/>
      <c r="D12" s="244"/>
      <c r="E12" s="219" t="s">
        <v>75</v>
      </c>
      <c r="F12" s="219"/>
      <c r="G12" s="219"/>
      <c r="H12" s="219"/>
      <c r="I12" s="219"/>
      <c r="J12" s="219"/>
      <c r="K12" s="219"/>
      <c r="L12" s="219"/>
      <c r="M12" s="219"/>
      <c r="N12" s="219"/>
      <c r="O12" s="219"/>
      <c r="P12" s="219"/>
      <c r="Q12" s="219"/>
      <c r="R12" s="219"/>
      <c r="S12" s="219"/>
      <c r="T12" s="219"/>
      <c r="U12" s="220"/>
      <c r="V12" s="221"/>
      <c r="W12" s="222"/>
      <c r="X12" s="222"/>
      <c r="Y12" s="222"/>
      <c r="Z12" s="222"/>
      <c r="AA12" s="223"/>
      <c r="AB12" s="25" t="s">
        <v>146</v>
      </c>
    </row>
    <row r="13" spans="1:28" ht="19.5" customHeight="1" x14ac:dyDescent="0.15">
      <c r="A13" s="244"/>
      <c r="B13" s="244"/>
      <c r="C13" s="244"/>
      <c r="D13" s="244"/>
      <c r="E13" s="219" t="s">
        <v>76</v>
      </c>
      <c r="F13" s="219"/>
      <c r="G13" s="219"/>
      <c r="H13" s="219"/>
      <c r="I13" s="219"/>
      <c r="J13" s="219"/>
      <c r="K13" s="219"/>
      <c r="L13" s="219"/>
      <c r="M13" s="219"/>
      <c r="N13" s="219"/>
      <c r="O13" s="219"/>
      <c r="P13" s="219"/>
      <c r="Q13" s="219"/>
      <c r="R13" s="219"/>
      <c r="S13" s="219"/>
      <c r="T13" s="219"/>
      <c r="U13" s="220"/>
      <c r="V13" s="221"/>
      <c r="W13" s="222"/>
      <c r="X13" s="222"/>
      <c r="Y13" s="222"/>
      <c r="Z13" s="222"/>
      <c r="AA13" s="223"/>
      <c r="AB13" s="25" t="s">
        <v>147</v>
      </c>
    </row>
    <row r="14" spans="1:28" ht="19.5" customHeight="1" x14ac:dyDescent="0.15">
      <c r="A14" s="244" t="s">
        <v>130</v>
      </c>
      <c r="B14" s="244"/>
      <c r="C14" s="244"/>
      <c r="D14" s="244"/>
      <c r="E14" s="219" t="s">
        <v>77</v>
      </c>
      <c r="F14" s="219"/>
      <c r="G14" s="219"/>
      <c r="H14" s="219"/>
      <c r="I14" s="219"/>
      <c r="J14" s="219"/>
      <c r="K14" s="219"/>
      <c r="L14" s="219"/>
      <c r="M14" s="219"/>
      <c r="N14" s="219"/>
      <c r="O14" s="219"/>
      <c r="P14" s="219"/>
      <c r="Q14" s="219"/>
      <c r="R14" s="219"/>
      <c r="S14" s="219"/>
      <c r="T14" s="219"/>
      <c r="U14" s="220"/>
      <c r="V14" s="221"/>
      <c r="W14" s="222"/>
      <c r="X14" s="222"/>
      <c r="Y14" s="222"/>
      <c r="Z14" s="222"/>
      <c r="AA14" s="223"/>
      <c r="AB14" s="25" t="s">
        <v>148</v>
      </c>
    </row>
    <row r="15" spans="1:28" ht="19.5" customHeight="1" x14ac:dyDescent="0.15">
      <c r="A15" s="244"/>
      <c r="B15" s="244"/>
      <c r="C15" s="244"/>
      <c r="D15" s="244"/>
      <c r="E15" s="219" t="s">
        <v>78</v>
      </c>
      <c r="F15" s="219"/>
      <c r="G15" s="219"/>
      <c r="H15" s="219"/>
      <c r="I15" s="219"/>
      <c r="J15" s="219"/>
      <c r="K15" s="219"/>
      <c r="L15" s="219"/>
      <c r="M15" s="219"/>
      <c r="N15" s="219"/>
      <c r="O15" s="219"/>
      <c r="P15" s="219"/>
      <c r="Q15" s="219"/>
      <c r="R15" s="219"/>
      <c r="S15" s="219"/>
      <c r="T15" s="219"/>
      <c r="U15" s="220"/>
      <c r="V15" s="221"/>
      <c r="W15" s="222"/>
      <c r="X15" s="222"/>
      <c r="Y15" s="222"/>
      <c r="Z15" s="222"/>
      <c r="AA15" s="223"/>
      <c r="AB15" s="25" t="s">
        <v>150</v>
      </c>
    </row>
    <row r="16" spans="1:28" ht="19.5" customHeight="1" x14ac:dyDescent="0.15">
      <c r="A16" s="244" t="s">
        <v>103</v>
      </c>
      <c r="B16" s="245"/>
      <c r="C16" s="245"/>
      <c r="D16" s="245"/>
      <c r="E16" s="219" t="s">
        <v>107</v>
      </c>
      <c r="F16" s="219"/>
      <c r="G16" s="219"/>
      <c r="H16" s="219"/>
      <c r="I16" s="219"/>
      <c r="J16" s="219"/>
      <c r="K16" s="219"/>
      <c r="L16" s="219"/>
      <c r="M16" s="219"/>
      <c r="N16" s="219"/>
      <c r="O16" s="219"/>
      <c r="P16" s="219"/>
      <c r="Q16" s="219"/>
      <c r="R16" s="219"/>
      <c r="S16" s="219"/>
      <c r="T16" s="219"/>
      <c r="U16" s="220"/>
      <c r="V16" s="221"/>
      <c r="W16" s="222"/>
      <c r="X16" s="222"/>
      <c r="Y16" s="222"/>
      <c r="Z16" s="222"/>
      <c r="AA16" s="223"/>
      <c r="AB16" s="25" t="s">
        <v>151</v>
      </c>
    </row>
    <row r="17" spans="1:28" ht="19.5" customHeight="1" x14ac:dyDescent="0.15">
      <c r="A17" s="245"/>
      <c r="B17" s="245"/>
      <c r="C17" s="245"/>
      <c r="D17" s="245"/>
      <c r="E17" s="219" t="s">
        <v>108</v>
      </c>
      <c r="F17" s="219"/>
      <c r="G17" s="219"/>
      <c r="H17" s="219"/>
      <c r="I17" s="219"/>
      <c r="J17" s="219"/>
      <c r="K17" s="219"/>
      <c r="L17" s="219"/>
      <c r="M17" s="219"/>
      <c r="N17" s="219"/>
      <c r="O17" s="219"/>
      <c r="P17" s="219"/>
      <c r="Q17" s="219"/>
      <c r="R17" s="219"/>
      <c r="S17" s="219"/>
      <c r="T17" s="219"/>
      <c r="U17" s="220"/>
      <c r="V17" s="221"/>
      <c r="W17" s="222"/>
      <c r="X17" s="222"/>
      <c r="Y17" s="222"/>
      <c r="Z17" s="222"/>
      <c r="AA17" s="223"/>
      <c r="AB17" s="25" t="s">
        <v>152</v>
      </c>
    </row>
    <row r="18" spans="1:28" ht="19.5" customHeight="1" x14ac:dyDescent="0.15">
      <c r="A18" s="245"/>
      <c r="B18" s="245"/>
      <c r="C18" s="245"/>
      <c r="D18" s="245"/>
      <c r="E18" s="219" t="s">
        <v>112</v>
      </c>
      <c r="F18" s="219"/>
      <c r="G18" s="219"/>
      <c r="H18" s="219"/>
      <c r="I18" s="219"/>
      <c r="J18" s="219"/>
      <c r="K18" s="219"/>
      <c r="L18" s="219"/>
      <c r="M18" s="219"/>
      <c r="N18" s="219"/>
      <c r="O18" s="219"/>
      <c r="P18" s="219"/>
      <c r="Q18" s="219"/>
      <c r="R18" s="219"/>
      <c r="S18" s="219"/>
      <c r="T18" s="219"/>
      <c r="U18" s="220"/>
      <c r="V18" s="221"/>
      <c r="W18" s="222"/>
      <c r="X18" s="222"/>
      <c r="Y18" s="222"/>
      <c r="Z18" s="222"/>
      <c r="AA18" s="223"/>
      <c r="AB18" s="25" t="s">
        <v>153</v>
      </c>
    </row>
    <row r="19" spans="1:28" ht="19.5" customHeight="1" x14ac:dyDescent="0.15">
      <c r="A19" s="245"/>
      <c r="B19" s="245"/>
      <c r="C19" s="245"/>
      <c r="D19" s="245"/>
      <c r="E19" s="219" t="s">
        <v>111</v>
      </c>
      <c r="F19" s="219"/>
      <c r="G19" s="219"/>
      <c r="H19" s="219"/>
      <c r="I19" s="219"/>
      <c r="J19" s="219"/>
      <c r="K19" s="219"/>
      <c r="L19" s="219"/>
      <c r="M19" s="219"/>
      <c r="N19" s="219"/>
      <c r="O19" s="219"/>
      <c r="P19" s="219"/>
      <c r="Q19" s="219"/>
      <c r="R19" s="219"/>
      <c r="S19" s="219"/>
      <c r="T19" s="219"/>
      <c r="U19" s="220"/>
      <c r="V19" s="221"/>
      <c r="W19" s="222"/>
      <c r="X19" s="222"/>
      <c r="Y19" s="222"/>
      <c r="Z19" s="222"/>
      <c r="AA19" s="223"/>
      <c r="AB19" s="25" t="s">
        <v>154</v>
      </c>
    </row>
    <row r="20" spans="1:28" ht="19.5" customHeight="1" x14ac:dyDescent="0.15">
      <c r="A20" s="245" t="s">
        <v>129</v>
      </c>
      <c r="B20" s="245"/>
      <c r="C20" s="245"/>
      <c r="D20" s="245"/>
      <c r="E20" s="219" t="s">
        <v>81</v>
      </c>
      <c r="F20" s="219"/>
      <c r="G20" s="219"/>
      <c r="H20" s="219"/>
      <c r="I20" s="219"/>
      <c r="J20" s="219"/>
      <c r="K20" s="219"/>
      <c r="L20" s="219"/>
      <c r="M20" s="219"/>
      <c r="N20" s="219"/>
      <c r="O20" s="219"/>
      <c r="P20" s="219"/>
      <c r="Q20" s="219"/>
      <c r="R20" s="219"/>
      <c r="S20" s="219"/>
      <c r="T20" s="219"/>
      <c r="U20" s="220"/>
      <c r="V20" s="221"/>
      <c r="W20" s="222"/>
      <c r="X20" s="222"/>
      <c r="Y20" s="222"/>
      <c r="Z20" s="222"/>
      <c r="AA20" s="223"/>
      <c r="AB20" s="25" t="s">
        <v>155</v>
      </c>
    </row>
    <row r="21" spans="1:28" ht="19.5" customHeight="1" x14ac:dyDescent="0.15">
      <c r="A21" s="245"/>
      <c r="B21" s="245"/>
      <c r="C21" s="245"/>
      <c r="D21" s="245"/>
      <c r="E21" s="219" t="s">
        <v>82</v>
      </c>
      <c r="F21" s="219"/>
      <c r="G21" s="219"/>
      <c r="H21" s="219"/>
      <c r="I21" s="219"/>
      <c r="J21" s="219"/>
      <c r="K21" s="219"/>
      <c r="L21" s="219"/>
      <c r="M21" s="219"/>
      <c r="N21" s="219"/>
      <c r="O21" s="219"/>
      <c r="P21" s="219"/>
      <c r="Q21" s="219"/>
      <c r="R21" s="219"/>
      <c r="S21" s="219"/>
      <c r="T21" s="219"/>
      <c r="U21" s="220"/>
      <c r="V21" s="221"/>
      <c r="W21" s="222"/>
      <c r="X21" s="222"/>
      <c r="Y21" s="222"/>
      <c r="Z21" s="222"/>
      <c r="AA21" s="223"/>
      <c r="AB21" s="25" t="s">
        <v>156</v>
      </c>
    </row>
    <row r="22" spans="1:28" ht="19.5" customHeight="1" x14ac:dyDescent="0.15">
      <c r="A22" s="245" t="s">
        <v>128</v>
      </c>
      <c r="B22" s="245"/>
      <c r="C22" s="245"/>
      <c r="D22" s="245"/>
      <c r="E22" s="219" t="s">
        <v>79</v>
      </c>
      <c r="F22" s="219"/>
      <c r="G22" s="219"/>
      <c r="H22" s="219"/>
      <c r="I22" s="219"/>
      <c r="J22" s="219"/>
      <c r="K22" s="219"/>
      <c r="L22" s="219"/>
      <c r="M22" s="219"/>
      <c r="N22" s="219"/>
      <c r="O22" s="219"/>
      <c r="P22" s="219"/>
      <c r="Q22" s="219"/>
      <c r="R22" s="219"/>
      <c r="S22" s="219"/>
      <c r="T22" s="219"/>
      <c r="U22" s="220"/>
      <c r="V22" s="221"/>
      <c r="W22" s="222"/>
      <c r="X22" s="222"/>
      <c r="Y22" s="222"/>
      <c r="Z22" s="222"/>
      <c r="AA22" s="223"/>
      <c r="AB22" s="25" t="s">
        <v>157</v>
      </c>
    </row>
    <row r="23" spans="1:28" ht="19.5" customHeight="1" x14ac:dyDescent="0.15">
      <c r="A23" s="245"/>
      <c r="B23" s="245"/>
      <c r="C23" s="245"/>
      <c r="D23" s="245"/>
      <c r="E23" s="219" t="s">
        <v>80</v>
      </c>
      <c r="F23" s="219"/>
      <c r="G23" s="219"/>
      <c r="H23" s="219"/>
      <c r="I23" s="219"/>
      <c r="J23" s="219"/>
      <c r="K23" s="219"/>
      <c r="L23" s="219"/>
      <c r="M23" s="219"/>
      <c r="N23" s="219"/>
      <c r="O23" s="219"/>
      <c r="P23" s="219"/>
      <c r="Q23" s="219"/>
      <c r="R23" s="219"/>
      <c r="S23" s="219"/>
      <c r="T23" s="219"/>
      <c r="U23" s="220"/>
      <c r="V23" s="221"/>
      <c r="W23" s="222"/>
      <c r="X23" s="222"/>
      <c r="Y23" s="222"/>
      <c r="Z23" s="222"/>
      <c r="AA23" s="223"/>
      <c r="AB23" s="25" t="s">
        <v>158</v>
      </c>
    </row>
    <row r="24" spans="1:28" ht="19.5" customHeight="1" x14ac:dyDescent="0.15">
      <c r="A24" s="245"/>
      <c r="B24" s="245"/>
      <c r="C24" s="245"/>
      <c r="D24" s="245"/>
      <c r="E24" s="219" t="s">
        <v>113</v>
      </c>
      <c r="F24" s="219"/>
      <c r="G24" s="219"/>
      <c r="H24" s="219"/>
      <c r="I24" s="219"/>
      <c r="J24" s="219"/>
      <c r="K24" s="219"/>
      <c r="L24" s="219"/>
      <c r="M24" s="219"/>
      <c r="N24" s="219"/>
      <c r="O24" s="219"/>
      <c r="P24" s="219"/>
      <c r="Q24" s="219"/>
      <c r="R24" s="219"/>
      <c r="S24" s="219"/>
      <c r="T24" s="219"/>
      <c r="U24" s="220"/>
      <c r="V24" s="221"/>
      <c r="W24" s="222"/>
      <c r="X24" s="222"/>
      <c r="Y24" s="222"/>
      <c r="Z24" s="222"/>
      <c r="AA24" s="223"/>
      <c r="AB24" s="25" t="s">
        <v>159</v>
      </c>
    </row>
    <row r="25" spans="1:28" ht="19.5" customHeight="1" x14ac:dyDescent="0.15">
      <c r="A25" s="245"/>
      <c r="B25" s="245"/>
      <c r="C25" s="245"/>
      <c r="D25" s="245"/>
      <c r="E25" s="219" t="s">
        <v>114</v>
      </c>
      <c r="F25" s="219"/>
      <c r="G25" s="219"/>
      <c r="H25" s="219"/>
      <c r="I25" s="219"/>
      <c r="J25" s="219"/>
      <c r="K25" s="219"/>
      <c r="L25" s="219"/>
      <c r="M25" s="219"/>
      <c r="N25" s="219"/>
      <c r="O25" s="219"/>
      <c r="P25" s="219"/>
      <c r="Q25" s="219"/>
      <c r="R25" s="219"/>
      <c r="S25" s="219"/>
      <c r="T25" s="219"/>
      <c r="U25" s="220"/>
      <c r="V25" s="221"/>
      <c r="W25" s="222"/>
      <c r="X25" s="222"/>
      <c r="Y25" s="222"/>
      <c r="Z25" s="222"/>
      <c r="AA25" s="223"/>
      <c r="AB25" s="25" t="s">
        <v>160</v>
      </c>
    </row>
    <row r="26" spans="1:28" ht="19.5" customHeight="1" x14ac:dyDescent="0.15">
      <c r="A26" s="245"/>
      <c r="B26" s="245"/>
      <c r="C26" s="245"/>
      <c r="D26" s="245"/>
      <c r="E26" s="219" t="s">
        <v>115</v>
      </c>
      <c r="F26" s="219"/>
      <c r="G26" s="219"/>
      <c r="H26" s="219"/>
      <c r="I26" s="219"/>
      <c r="J26" s="219"/>
      <c r="K26" s="219"/>
      <c r="L26" s="219"/>
      <c r="M26" s="219"/>
      <c r="N26" s="219"/>
      <c r="O26" s="219"/>
      <c r="P26" s="219"/>
      <c r="Q26" s="219"/>
      <c r="R26" s="219"/>
      <c r="S26" s="219"/>
      <c r="T26" s="219"/>
      <c r="U26" s="220"/>
      <c r="V26" s="221"/>
      <c r="W26" s="222"/>
      <c r="X26" s="222"/>
      <c r="Y26" s="222"/>
      <c r="Z26" s="222"/>
      <c r="AA26" s="223"/>
      <c r="AB26" s="25" t="s">
        <v>161</v>
      </c>
    </row>
    <row r="27" spans="1:28" ht="19.5" customHeight="1" x14ac:dyDescent="0.15">
      <c r="A27" s="245"/>
      <c r="B27" s="245"/>
      <c r="C27" s="245"/>
      <c r="D27" s="245"/>
      <c r="E27" s="219" t="s">
        <v>127</v>
      </c>
      <c r="F27" s="219"/>
      <c r="G27" s="219"/>
      <c r="H27" s="219"/>
      <c r="I27" s="219"/>
      <c r="J27" s="219"/>
      <c r="K27" s="219"/>
      <c r="L27" s="219"/>
      <c r="M27" s="219"/>
      <c r="N27" s="219"/>
      <c r="O27" s="219"/>
      <c r="P27" s="219"/>
      <c r="Q27" s="219"/>
      <c r="R27" s="219"/>
      <c r="S27" s="219"/>
      <c r="T27" s="219"/>
      <c r="U27" s="220"/>
      <c r="V27" s="221"/>
      <c r="W27" s="222"/>
      <c r="X27" s="222"/>
      <c r="Y27" s="222"/>
      <c r="Z27" s="222"/>
      <c r="AA27" s="223"/>
      <c r="AB27" s="25" t="s">
        <v>162</v>
      </c>
    </row>
    <row r="28" spans="1:28" ht="19.5" customHeight="1" x14ac:dyDescent="0.15">
      <c r="A28" s="245" t="s">
        <v>104</v>
      </c>
      <c r="B28" s="245"/>
      <c r="C28" s="245"/>
      <c r="D28" s="245"/>
      <c r="E28" s="219" t="s">
        <v>109</v>
      </c>
      <c r="F28" s="219"/>
      <c r="G28" s="219"/>
      <c r="H28" s="219"/>
      <c r="I28" s="219"/>
      <c r="J28" s="219"/>
      <c r="K28" s="219"/>
      <c r="L28" s="219"/>
      <c r="M28" s="219"/>
      <c r="N28" s="219"/>
      <c r="O28" s="219"/>
      <c r="P28" s="219"/>
      <c r="Q28" s="219"/>
      <c r="R28" s="219"/>
      <c r="S28" s="219"/>
      <c r="T28" s="219"/>
      <c r="U28" s="220"/>
      <c r="V28" s="221"/>
      <c r="W28" s="222"/>
      <c r="X28" s="222"/>
      <c r="Y28" s="222"/>
      <c r="Z28" s="222"/>
      <c r="AA28" s="223"/>
      <c r="AB28" s="25" t="s">
        <v>163</v>
      </c>
    </row>
    <row r="29" spans="1:28" ht="19.5" customHeight="1" x14ac:dyDescent="0.15">
      <c r="A29" s="245"/>
      <c r="B29" s="245"/>
      <c r="C29" s="245"/>
      <c r="D29" s="245"/>
      <c r="E29" s="219" t="s">
        <v>110</v>
      </c>
      <c r="F29" s="219"/>
      <c r="G29" s="219"/>
      <c r="H29" s="219"/>
      <c r="I29" s="219"/>
      <c r="J29" s="219"/>
      <c r="K29" s="219"/>
      <c r="L29" s="219"/>
      <c r="M29" s="219"/>
      <c r="N29" s="219"/>
      <c r="O29" s="219"/>
      <c r="P29" s="219"/>
      <c r="Q29" s="219"/>
      <c r="R29" s="219"/>
      <c r="S29" s="219"/>
      <c r="T29" s="219"/>
      <c r="U29" s="220"/>
      <c r="V29" s="221"/>
      <c r="W29" s="222"/>
      <c r="X29" s="222"/>
      <c r="Y29" s="222"/>
      <c r="Z29" s="222"/>
      <c r="AA29" s="223"/>
      <c r="AB29" s="25" t="s">
        <v>164</v>
      </c>
    </row>
    <row r="30" spans="1:28" ht="21.75" customHeight="1" x14ac:dyDescent="0.15">
      <c r="A30" s="244" t="s">
        <v>126</v>
      </c>
      <c r="B30" s="244"/>
      <c r="C30" s="244"/>
      <c r="D30" s="244"/>
      <c r="E30" s="224" t="s">
        <v>100</v>
      </c>
      <c r="F30" s="225"/>
      <c r="G30" s="225"/>
      <c r="H30" s="225"/>
      <c r="I30" s="225"/>
      <c r="J30" s="225"/>
      <c r="K30" s="225"/>
      <c r="L30" s="225"/>
      <c r="M30" s="225"/>
      <c r="N30" s="225"/>
      <c r="O30" s="225"/>
      <c r="P30" s="225"/>
      <c r="Q30" s="225"/>
      <c r="R30" s="225"/>
      <c r="S30" s="225"/>
      <c r="T30" s="226"/>
      <c r="U30" s="220"/>
      <c r="V30" s="221"/>
      <c r="W30" s="222"/>
      <c r="X30" s="222"/>
      <c r="Y30" s="222"/>
      <c r="Z30" s="222"/>
      <c r="AA30" s="223"/>
      <c r="AB30" s="25" t="s">
        <v>165</v>
      </c>
    </row>
    <row r="31" spans="1:28" ht="19.5" customHeight="1" x14ac:dyDescent="0.15">
      <c r="A31" s="244"/>
      <c r="B31" s="244"/>
      <c r="C31" s="244"/>
      <c r="D31" s="244"/>
      <c r="E31" s="219" t="s">
        <v>72</v>
      </c>
      <c r="F31" s="219"/>
      <c r="G31" s="219"/>
      <c r="H31" s="219"/>
      <c r="I31" s="219"/>
      <c r="J31" s="219"/>
      <c r="K31" s="219"/>
      <c r="L31" s="219"/>
      <c r="M31" s="219"/>
      <c r="N31" s="219"/>
      <c r="O31" s="219"/>
      <c r="P31" s="219"/>
      <c r="Q31" s="219"/>
      <c r="R31" s="219"/>
      <c r="S31" s="219"/>
      <c r="T31" s="219"/>
      <c r="U31" s="220"/>
      <c r="V31" s="221"/>
      <c r="W31" s="222"/>
      <c r="X31" s="222"/>
      <c r="Y31" s="222"/>
      <c r="Z31" s="222"/>
      <c r="AA31" s="223"/>
      <c r="AB31" s="25" t="s">
        <v>166</v>
      </c>
    </row>
    <row r="32" spans="1:28" ht="19.5" customHeight="1" x14ac:dyDescent="0.15">
      <c r="A32" s="244"/>
      <c r="B32" s="244"/>
      <c r="C32" s="244"/>
      <c r="D32" s="244"/>
      <c r="E32" s="219" t="s">
        <v>73</v>
      </c>
      <c r="F32" s="219"/>
      <c r="G32" s="219"/>
      <c r="H32" s="219"/>
      <c r="I32" s="219"/>
      <c r="J32" s="219"/>
      <c r="K32" s="219"/>
      <c r="L32" s="219"/>
      <c r="M32" s="219"/>
      <c r="N32" s="219"/>
      <c r="O32" s="219"/>
      <c r="P32" s="219"/>
      <c r="Q32" s="219"/>
      <c r="R32" s="219"/>
      <c r="S32" s="219"/>
      <c r="T32" s="219"/>
      <c r="U32" s="220"/>
      <c r="V32" s="221"/>
      <c r="W32" s="222"/>
      <c r="X32" s="222"/>
      <c r="Y32" s="222"/>
      <c r="Z32" s="222"/>
      <c r="AA32" s="223"/>
      <c r="AB32" s="25" t="s">
        <v>167</v>
      </c>
    </row>
    <row r="33" spans="1:28" ht="24" customHeight="1" x14ac:dyDescent="0.15">
      <c r="A33" s="235" t="s">
        <v>117</v>
      </c>
      <c r="B33" s="236"/>
      <c r="C33" s="236"/>
      <c r="D33" s="237"/>
      <c r="E33" s="219" t="s">
        <v>83</v>
      </c>
      <c r="F33" s="219"/>
      <c r="G33" s="219"/>
      <c r="H33" s="219"/>
      <c r="I33" s="219"/>
      <c r="J33" s="219"/>
      <c r="K33" s="219"/>
      <c r="L33" s="219"/>
      <c r="M33" s="219"/>
      <c r="N33" s="219"/>
      <c r="O33" s="219"/>
      <c r="P33" s="219"/>
      <c r="Q33" s="219"/>
      <c r="R33" s="219"/>
      <c r="S33" s="219"/>
      <c r="T33" s="219"/>
      <c r="U33" s="220"/>
      <c r="V33" s="221"/>
      <c r="W33" s="222"/>
      <c r="X33" s="222"/>
      <c r="Y33" s="222"/>
      <c r="Z33" s="222"/>
      <c r="AA33" s="223"/>
      <c r="AB33" s="25" t="s">
        <v>168</v>
      </c>
    </row>
    <row r="34" spans="1:28" ht="19.5" customHeight="1" x14ac:dyDescent="0.15">
      <c r="A34" s="238"/>
      <c r="B34" s="239"/>
      <c r="C34" s="239"/>
      <c r="D34" s="240"/>
      <c r="E34" s="219" t="s">
        <v>84</v>
      </c>
      <c r="F34" s="219"/>
      <c r="G34" s="219"/>
      <c r="H34" s="219"/>
      <c r="I34" s="219"/>
      <c r="J34" s="219"/>
      <c r="K34" s="219"/>
      <c r="L34" s="219"/>
      <c r="M34" s="219"/>
      <c r="N34" s="219"/>
      <c r="O34" s="219"/>
      <c r="P34" s="219"/>
      <c r="Q34" s="219"/>
      <c r="R34" s="219"/>
      <c r="S34" s="219"/>
      <c r="T34" s="219"/>
      <c r="U34" s="220"/>
      <c r="V34" s="221"/>
      <c r="W34" s="222"/>
      <c r="X34" s="222"/>
      <c r="Y34" s="222"/>
      <c r="Z34" s="222"/>
      <c r="AA34" s="223"/>
      <c r="AB34" s="25" t="s">
        <v>169</v>
      </c>
    </row>
    <row r="35" spans="1:28" ht="22.5" customHeight="1" x14ac:dyDescent="0.15">
      <c r="A35" s="238"/>
      <c r="B35" s="239"/>
      <c r="C35" s="239"/>
      <c r="D35" s="240"/>
      <c r="E35" s="227" t="s">
        <v>85</v>
      </c>
      <c r="F35" s="227"/>
      <c r="G35" s="227"/>
      <c r="H35" s="227"/>
      <c r="I35" s="227"/>
      <c r="J35" s="227"/>
      <c r="K35" s="227"/>
      <c r="L35" s="227"/>
      <c r="M35" s="227"/>
      <c r="N35" s="227"/>
      <c r="O35" s="227"/>
      <c r="P35" s="227"/>
      <c r="Q35" s="227"/>
      <c r="R35" s="227"/>
      <c r="S35" s="227"/>
      <c r="T35" s="227"/>
      <c r="U35" s="220"/>
      <c r="V35" s="221"/>
      <c r="W35" s="222"/>
      <c r="X35" s="222"/>
      <c r="Y35" s="222"/>
      <c r="Z35" s="222"/>
      <c r="AA35" s="223"/>
      <c r="AB35" s="26" t="s">
        <v>170</v>
      </c>
    </row>
    <row r="36" spans="1:28" ht="38.25" customHeight="1" x14ac:dyDescent="0.15">
      <c r="A36" s="238"/>
      <c r="B36" s="239"/>
      <c r="C36" s="239"/>
      <c r="D36" s="240"/>
      <c r="E36" s="224" t="s">
        <v>101</v>
      </c>
      <c r="F36" s="225"/>
      <c r="G36" s="225"/>
      <c r="H36" s="225"/>
      <c r="I36" s="225"/>
      <c r="J36" s="225"/>
      <c r="K36" s="225"/>
      <c r="L36" s="225"/>
      <c r="M36" s="225"/>
      <c r="N36" s="225"/>
      <c r="O36" s="225"/>
      <c r="P36" s="225"/>
      <c r="Q36" s="225"/>
      <c r="R36" s="225"/>
      <c r="S36" s="225"/>
      <c r="T36" s="226"/>
      <c r="U36" s="220"/>
      <c r="V36" s="221"/>
      <c r="W36" s="228"/>
      <c r="X36" s="228"/>
      <c r="Y36" s="228"/>
      <c r="Z36" s="228"/>
      <c r="AA36" s="229"/>
      <c r="AB36" s="25" t="s">
        <v>171</v>
      </c>
    </row>
    <row r="37" spans="1:28" ht="49.5" customHeight="1" x14ac:dyDescent="0.15">
      <c r="A37" s="241"/>
      <c r="B37" s="242"/>
      <c r="C37" s="242"/>
      <c r="D37" s="243"/>
      <c r="E37" s="224" t="s">
        <v>102</v>
      </c>
      <c r="F37" s="225"/>
      <c r="G37" s="225"/>
      <c r="H37" s="225"/>
      <c r="I37" s="225"/>
      <c r="J37" s="225"/>
      <c r="K37" s="225"/>
      <c r="L37" s="225"/>
      <c r="M37" s="225"/>
      <c r="N37" s="225"/>
      <c r="O37" s="225"/>
      <c r="P37" s="225"/>
      <c r="Q37" s="225"/>
      <c r="R37" s="225"/>
      <c r="S37" s="225"/>
      <c r="T37" s="226"/>
      <c r="U37" s="220"/>
      <c r="V37" s="221"/>
      <c r="W37" s="228"/>
      <c r="X37" s="228"/>
      <c r="Y37" s="228"/>
      <c r="Z37" s="228"/>
      <c r="AA37" s="229"/>
      <c r="AB37" s="25" t="s">
        <v>172</v>
      </c>
    </row>
    <row r="38" spans="1:28" ht="19.5" customHeight="1" x14ac:dyDescent="0.15">
      <c r="A38" s="213" t="s">
        <v>125</v>
      </c>
      <c r="B38" s="214"/>
      <c r="C38" s="214"/>
      <c r="D38" s="215"/>
      <c r="E38" s="219" t="s">
        <v>94</v>
      </c>
      <c r="F38" s="219"/>
      <c r="G38" s="219"/>
      <c r="H38" s="219"/>
      <c r="I38" s="219"/>
      <c r="J38" s="219"/>
      <c r="K38" s="219"/>
      <c r="L38" s="219"/>
      <c r="M38" s="219"/>
      <c r="N38" s="219"/>
      <c r="O38" s="219"/>
      <c r="P38" s="219"/>
      <c r="Q38" s="219"/>
      <c r="R38" s="219"/>
      <c r="S38" s="219"/>
      <c r="T38" s="219"/>
      <c r="U38" s="220"/>
      <c r="V38" s="221"/>
      <c r="W38" s="222"/>
      <c r="X38" s="222"/>
      <c r="Y38" s="222"/>
      <c r="Z38" s="222"/>
      <c r="AA38" s="223"/>
      <c r="AB38" s="25" t="s">
        <v>173</v>
      </c>
    </row>
    <row r="39" spans="1:28" ht="23.25" customHeight="1" x14ac:dyDescent="0.15">
      <c r="A39" s="216"/>
      <c r="B39" s="217"/>
      <c r="C39" s="217"/>
      <c r="D39" s="218"/>
      <c r="E39" s="224" t="s">
        <v>95</v>
      </c>
      <c r="F39" s="225"/>
      <c r="G39" s="225"/>
      <c r="H39" s="225"/>
      <c r="I39" s="225"/>
      <c r="J39" s="225"/>
      <c r="K39" s="225"/>
      <c r="L39" s="225"/>
      <c r="M39" s="225"/>
      <c r="N39" s="225"/>
      <c r="O39" s="225"/>
      <c r="P39" s="225"/>
      <c r="Q39" s="225"/>
      <c r="R39" s="225"/>
      <c r="S39" s="225"/>
      <c r="T39" s="226"/>
      <c r="U39" s="220"/>
      <c r="V39" s="221"/>
      <c r="W39" s="222"/>
      <c r="X39" s="222"/>
      <c r="Y39" s="222"/>
      <c r="Z39" s="222"/>
      <c r="AA39" s="223"/>
      <c r="AB39" s="25" t="s">
        <v>174</v>
      </c>
    </row>
    <row r="40" spans="1:28" ht="19.5" customHeight="1" x14ac:dyDescent="0.15">
      <c r="A40" s="216"/>
      <c r="B40" s="217"/>
      <c r="C40" s="217"/>
      <c r="D40" s="218"/>
      <c r="E40" s="227" t="s">
        <v>96</v>
      </c>
      <c r="F40" s="227"/>
      <c r="G40" s="227"/>
      <c r="H40" s="227"/>
      <c r="I40" s="227"/>
      <c r="J40" s="227"/>
      <c r="K40" s="227"/>
      <c r="L40" s="227"/>
      <c r="M40" s="227"/>
      <c r="N40" s="227"/>
      <c r="O40" s="227"/>
      <c r="P40" s="227"/>
      <c r="Q40" s="227"/>
      <c r="R40" s="227"/>
      <c r="S40" s="227"/>
      <c r="T40" s="227"/>
      <c r="U40" s="220"/>
      <c r="V40" s="221"/>
      <c r="W40" s="228"/>
      <c r="X40" s="228"/>
      <c r="Y40" s="228"/>
      <c r="Z40" s="228"/>
      <c r="AA40" s="229"/>
      <c r="AB40" s="26" t="s">
        <v>175</v>
      </c>
    </row>
    <row r="41" spans="1:28" ht="19.5" customHeight="1" x14ac:dyDescent="0.15">
      <c r="A41" s="216"/>
      <c r="B41" s="217"/>
      <c r="C41" s="217"/>
      <c r="D41" s="218"/>
      <c r="E41" s="227" t="s">
        <v>97</v>
      </c>
      <c r="F41" s="227"/>
      <c r="G41" s="227"/>
      <c r="H41" s="227"/>
      <c r="I41" s="227"/>
      <c r="J41" s="227"/>
      <c r="K41" s="227"/>
      <c r="L41" s="227"/>
      <c r="M41" s="227"/>
      <c r="N41" s="227"/>
      <c r="O41" s="227"/>
      <c r="P41" s="227"/>
      <c r="Q41" s="227"/>
      <c r="R41" s="227"/>
      <c r="S41" s="227"/>
      <c r="T41" s="227"/>
      <c r="U41" s="220"/>
      <c r="V41" s="221"/>
      <c r="W41" s="228"/>
      <c r="X41" s="228"/>
      <c r="Y41" s="228"/>
      <c r="Z41" s="228"/>
      <c r="AA41" s="229"/>
      <c r="AB41" s="26" t="s">
        <v>176</v>
      </c>
    </row>
    <row r="42" spans="1:28" ht="19.5" customHeight="1" x14ac:dyDescent="0.15">
      <c r="A42" s="216"/>
      <c r="B42" s="217"/>
      <c r="C42" s="217"/>
      <c r="D42" s="218"/>
      <c r="E42" s="219" t="s">
        <v>105</v>
      </c>
      <c r="F42" s="219"/>
      <c r="G42" s="219"/>
      <c r="H42" s="219"/>
      <c r="I42" s="219"/>
      <c r="J42" s="219"/>
      <c r="K42" s="219"/>
      <c r="L42" s="219"/>
      <c r="M42" s="219"/>
      <c r="N42" s="219"/>
      <c r="O42" s="219"/>
      <c r="P42" s="219"/>
      <c r="Q42" s="219"/>
      <c r="R42" s="219"/>
      <c r="S42" s="219"/>
      <c r="T42" s="219"/>
      <c r="U42" s="220"/>
      <c r="V42" s="221"/>
      <c r="W42" s="222"/>
      <c r="X42" s="222"/>
      <c r="Y42" s="222"/>
      <c r="Z42" s="222"/>
      <c r="AA42" s="223"/>
      <c r="AB42" s="25" t="s">
        <v>178</v>
      </c>
    </row>
    <row r="43" spans="1:28" ht="19.5" customHeight="1" x14ac:dyDescent="0.15">
      <c r="A43" s="216"/>
      <c r="B43" s="217"/>
      <c r="C43" s="217"/>
      <c r="D43" s="218"/>
      <c r="E43" s="230" t="s">
        <v>106</v>
      </c>
      <c r="F43" s="230"/>
      <c r="G43" s="230"/>
      <c r="H43" s="230"/>
      <c r="I43" s="230"/>
      <c r="J43" s="230"/>
      <c r="K43" s="230"/>
      <c r="L43" s="230"/>
      <c r="M43" s="230"/>
      <c r="N43" s="230"/>
      <c r="O43" s="230"/>
      <c r="P43" s="230"/>
      <c r="Q43" s="230"/>
      <c r="R43" s="230"/>
      <c r="S43" s="230"/>
      <c r="T43" s="230"/>
      <c r="U43" s="231"/>
      <c r="V43" s="232"/>
      <c r="W43" s="233"/>
      <c r="X43" s="233"/>
      <c r="Y43" s="233"/>
      <c r="Z43" s="233"/>
      <c r="AA43" s="234"/>
      <c r="AB43" s="27" t="s">
        <v>177</v>
      </c>
    </row>
    <row r="44" spans="1:28" ht="65.25" customHeight="1" x14ac:dyDescent="0.15">
      <c r="A44" s="210" t="s">
        <v>182</v>
      </c>
      <c r="B44" s="210"/>
      <c r="C44" s="210"/>
      <c r="D44" s="210"/>
      <c r="E44" s="210" t="s">
        <v>180</v>
      </c>
      <c r="F44" s="210"/>
      <c r="G44" s="210"/>
      <c r="H44" s="210"/>
      <c r="I44" s="210"/>
      <c r="J44" s="210"/>
      <c r="K44" s="210"/>
      <c r="L44" s="210"/>
      <c r="M44" s="210"/>
      <c r="N44" s="210"/>
      <c r="O44" s="210"/>
      <c r="P44" s="210"/>
      <c r="Q44" s="210"/>
      <c r="R44" s="210"/>
      <c r="S44" s="210"/>
      <c r="T44" s="210"/>
      <c r="U44" s="211"/>
      <c r="V44" s="211"/>
      <c r="W44" s="212"/>
      <c r="X44" s="212"/>
      <c r="Y44" s="212"/>
      <c r="Z44" s="212"/>
      <c r="AA44" s="212"/>
      <c r="AB44" s="28" t="s">
        <v>181</v>
      </c>
    </row>
    <row r="45" spans="1:28" x14ac:dyDescent="0.15">
      <c r="A45" s="12"/>
      <c r="B45" s="12"/>
      <c r="C45" s="12"/>
      <c r="D45" s="12"/>
      <c r="E45" s="12"/>
      <c r="F45" s="12"/>
      <c r="G45" s="12"/>
      <c r="H45" s="12"/>
      <c r="I45" s="12"/>
      <c r="J45" s="12"/>
      <c r="K45" s="12"/>
      <c r="L45" s="12"/>
      <c r="M45" s="12"/>
      <c r="N45" s="12"/>
      <c r="O45" s="12"/>
      <c r="P45" s="12"/>
      <c r="Q45" s="12"/>
      <c r="R45" s="12"/>
      <c r="S45" s="12"/>
      <c r="T45" s="12"/>
      <c r="U45" s="12"/>
      <c r="V45" s="12"/>
      <c r="W45" s="12"/>
      <c r="AB45" s="24"/>
    </row>
    <row r="46" spans="1:28" x14ac:dyDescent="0.15">
      <c r="A46" s="12"/>
      <c r="B46" s="12"/>
      <c r="C46" s="12"/>
      <c r="D46" s="12"/>
      <c r="E46" s="12"/>
      <c r="F46" s="12"/>
      <c r="G46" s="12"/>
      <c r="H46" s="12"/>
      <c r="I46" s="12"/>
      <c r="J46" s="12"/>
      <c r="K46" s="12"/>
      <c r="L46" s="12"/>
      <c r="M46" s="12"/>
      <c r="N46" s="12"/>
      <c r="O46" s="12"/>
      <c r="P46" s="12"/>
      <c r="Q46" s="12"/>
      <c r="R46" s="12"/>
      <c r="S46" s="12"/>
      <c r="T46" s="12"/>
      <c r="U46" s="12"/>
      <c r="V46" s="12"/>
      <c r="W46" s="12"/>
      <c r="AB46" s="24"/>
    </row>
    <row r="47" spans="1:28" x14ac:dyDescent="0.15">
      <c r="A47" s="12"/>
      <c r="B47" s="12"/>
      <c r="C47" s="12"/>
      <c r="D47" s="12"/>
      <c r="E47" s="12"/>
      <c r="F47" s="12"/>
      <c r="G47" s="12"/>
      <c r="H47" s="12"/>
      <c r="I47" s="12"/>
      <c r="J47" s="12"/>
      <c r="K47" s="12"/>
      <c r="L47" s="12"/>
      <c r="M47" s="12"/>
      <c r="N47" s="12"/>
      <c r="O47" s="12"/>
      <c r="P47" s="12"/>
      <c r="Q47" s="12"/>
      <c r="R47" s="12"/>
      <c r="S47" s="12"/>
      <c r="T47" s="12"/>
      <c r="U47" s="12"/>
      <c r="V47" s="12"/>
      <c r="W47" s="12"/>
      <c r="AB47" s="24"/>
    </row>
    <row r="48" spans="1:28" x14ac:dyDescent="0.15">
      <c r="A48" s="12"/>
      <c r="B48" s="12"/>
      <c r="C48" s="12"/>
      <c r="D48" s="12"/>
      <c r="E48" s="12"/>
      <c r="F48" s="12"/>
      <c r="G48" s="12"/>
      <c r="H48" s="12"/>
      <c r="I48" s="12"/>
      <c r="J48" s="12"/>
      <c r="K48" s="12"/>
      <c r="L48" s="12"/>
      <c r="M48" s="12"/>
      <c r="N48" s="12"/>
      <c r="O48" s="12"/>
      <c r="P48" s="12"/>
      <c r="Q48" s="12"/>
      <c r="R48" s="12"/>
      <c r="S48" s="12"/>
      <c r="T48" s="12"/>
      <c r="U48" s="12"/>
      <c r="V48" s="12"/>
      <c r="W48" s="12"/>
      <c r="AB48" s="24"/>
    </row>
    <row r="49" spans="1:28" x14ac:dyDescent="0.15">
      <c r="A49" s="12"/>
      <c r="B49" s="12"/>
      <c r="C49" s="12"/>
      <c r="D49" s="12"/>
      <c r="E49" s="12"/>
      <c r="F49" s="12"/>
      <c r="G49" s="12"/>
      <c r="H49" s="12"/>
      <c r="I49" s="12"/>
      <c r="J49" s="12"/>
      <c r="K49" s="12"/>
      <c r="L49" s="12"/>
      <c r="M49" s="12"/>
      <c r="N49" s="12"/>
      <c r="O49" s="12"/>
      <c r="P49" s="12"/>
      <c r="Q49" s="12"/>
      <c r="R49" s="12"/>
      <c r="S49" s="12"/>
      <c r="T49" s="12"/>
      <c r="U49" s="12"/>
      <c r="V49" s="12"/>
      <c r="W49" s="12"/>
      <c r="AB49" s="24"/>
    </row>
    <row r="50" spans="1:28" ht="1.5" customHeight="1" x14ac:dyDescent="0.15">
      <c r="A50" s="12"/>
      <c r="B50" s="12"/>
      <c r="C50" s="12"/>
      <c r="D50" s="12"/>
      <c r="E50" s="12"/>
      <c r="F50" s="12"/>
      <c r="G50" s="12"/>
      <c r="H50" s="12"/>
      <c r="I50" s="12"/>
      <c r="J50" s="12"/>
      <c r="K50" s="12"/>
      <c r="L50" s="12"/>
      <c r="M50" s="12"/>
      <c r="N50" s="12"/>
      <c r="O50" s="12"/>
      <c r="P50" s="12"/>
      <c r="Q50" s="12"/>
      <c r="R50" s="12"/>
      <c r="S50" s="12"/>
      <c r="T50" s="12"/>
      <c r="U50" s="12"/>
      <c r="V50" s="12"/>
      <c r="W50" s="12"/>
      <c r="AB50" s="24"/>
    </row>
    <row r="51" spans="1:28" x14ac:dyDescent="0.15">
      <c r="A51" s="12"/>
      <c r="B51" s="12"/>
      <c r="C51" s="12"/>
      <c r="D51" s="12"/>
      <c r="E51" s="12"/>
      <c r="F51" s="12"/>
      <c r="G51" s="12"/>
      <c r="H51" s="12"/>
      <c r="I51" s="12"/>
      <c r="J51" s="12"/>
      <c r="K51" s="12"/>
      <c r="L51" s="12"/>
      <c r="M51" s="12"/>
      <c r="N51" s="12"/>
      <c r="O51" s="12"/>
      <c r="P51" s="12"/>
      <c r="Q51" s="12"/>
      <c r="R51" s="12"/>
      <c r="S51" s="12"/>
      <c r="T51" s="12"/>
      <c r="U51" s="12"/>
      <c r="V51" s="12"/>
      <c r="W51" s="12"/>
      <c r="AB51" s="24"/>
    </row>
    <row r="52" spans="1:28" x14ac:dyDescent="0.15">
      <c r="A52" s="12"/>
      <c r="B52" s="12"/>
      <c r="C52" s="12"/>
      <c r="D52" s="12"/>
      <c r="E52" s="12"/>
      <c r="F52" s="12"/>
      <c r="G52" s="12"/>
      <c r="H52" s="12"/>
      <c r="I52" s="12"/>
      <c r="J52" s="12"/>
      <c r="K52" s="12"/>
      <c r="L52" s="12"/>
      <c r="M52" s="12"/>
      <c r="N52" s="12"/>
      <c r="O52" s="12"/>
      <c r="P52" s="12"/>
      <c r="Q52" s="12"/>
      <c r="R52" s="12"/>
      <c r="S52" s="12"/>
      <c r="T52" s="12"/>
      <c r="U52" s="12"/>
      <c r="V52" s="12"/>
      <c r="W52" s="12"/>
      <c r="AB52" s="24"/>
    </row>
    <row r="53" spans="1:28" x14ac:dyDescent="0.15">
      <c r="A53" s="12"/>
      <c r="B53" s="12"/>
      <c r="C53" s="12"/>
      <c r="D53" s="12"/>
      <c r="E53" s="12"/>
      <c r="F53" s="12"/>
      <c r="G53" s="12"/>
      <c r="H53" s="12"/>
      <c r="I53" s="12"/>
      <c r="J53" s="12"/>
      <c r="K53" s="12"/>
      <c r="L53" s="12"/>
      <c r="M53" s="12"/>
      <c r="N53" s="12"/>
      <c r="O53" s="12"/>
      <c r="P53" s="12"/>
      <c r="Q53" s="12"/>
      <c r="R53" s="12"/>
      <c r="S53" s="12"/>
      <c r="T53" s="12"/>
      <c r="U53" s="12"/>
      <c r="V53" s="12"/>
      <c r="W53" s="12"/>
      <c r="AB53" s="24"/>
    </row>
    <row r="54" spans="1:28" x14ac:dyDescent="0.15">
      <c r="A54" s="12"/>
      <c r="B54" s="12"/>
      <c r="C54" s="12"/>
      <c r="D54" s="12"/>
      <c r="E54" s="12"/>
      <c r="F54" s="12"/>
      <c r="G54" s="12"/>
      <c r="H54" s="12"/>
      <c r="I54" s="12"/>
      <c r="J54" s="12"/>
      <c r="K54" s="12"/>
      <c r="L54" s="12"/>
      <c r="M54" s="12"/>
      <c r="N54" s="12"/>
      <c r="O54" s="12"/>
      <c r="P54" s="12"/>
      <c r="Q54" s="12"/>
      <c r="R54" s="12"/>
      <c r="S54" s="12"/>
      <c r="T54" s="12"/>
      <c r="U54" s="12"/>
      <c r="V54" s="12"/>
      <c r="W54" s="12"/>
      <c r="AB54" s="24"/>
    </row>
    <row r="55" spans="1:28" x14ac:dyDescent="0.15">
      <c r="A55" s="12"/>
      <c r="B55" s="12"/>
      <c r="C55" s="12"/>
      <c r="D55" s="12"/>
      <c r="E55" s="12"/>
      <c r="F55" s="12"/>
      <c r="G55" s="12"/>
      <c r="H55" s="12"/>
      <c r="I55" s="12"/>
      <c r="J55" s="12"/>
      <c r="K55" s="12"/>
      <c r="L55" s="12"/>
      <c r="M55" s="12"/>
      <c r="N55" s="12"/>
      <c r="O55" s="12"/>
      <c r="P55" s="12"/>
      <c r="Q55" s="12"/>
      <c r="R55" s="12"/>
      <c r="S55" s="12"/>
      <c r="T55" s="12"/>
      <c r="U55" s="12"/>
      <c r="V55" s="12"/>
      <c r="W55" s="12"/>
      <c r="AB55" s="24"/>
    </row>
    <row r="56" spans="1:28" x14ac:dyDescent="0.15">
      <c r="A56" s="12"/>
      <c r="B56" s="12"/>
      <c r="C56" s="12"/>
      <c r="D56" s="12"/>
      <c r="E56" s="12"/>
      <c r="F56" s="12"/>
      <c r="G56" s="12"/>
      <c r="H56" s="12"/>
      <c r="I56" s="12"/>
      <c r="J56" s="12"/>
      <c r="K56" s="12"/>
      <c r="L56" s="12"/>
      <c r="M56" s="12"/>
      <c r="N56" s="12"/>
      <c r="O56" s="12"/>
      <c r="P56" s="12"/>
      <c r="Q56" s="12"/>
      <c r="R56" s="12"/>
      <c r="S56" s="12"/>
      <c r="T56" s="12"/>
      <c r="U56" s="12"/>
      <c r="V56" s="12"/>
      <c r="W56" s="12"/>
      <c r="AB56" s="24"/>
    </row>
    <row r="57" spans="1:28" x14ac:dyDescent="0.15">
      <c r="A57" s="12"/>
      <c r="B57" s="12"/>
      <c r="C57" s="12"/>
      <c r="D57" s="12"/>
      <c r="E57" s="12"/>
      <c r="F57" s="12"/>
      <c r="G57" s="12"/>
      <c r="H57" s="12"/>
      <c r="I57" s="12"/>
      <c r="J57" s="12"/>
      <c r="K57" s="12"/>
      <c r="L57" s="12"/>
      <c r="M57" s="12"/>
      <c r="N57" s="12"/>
      <c r="O57" s="12"/>
      <c r="P57" s="12"/>
      <c r="Q57" s="12"/>
      <c r="R57" s="12"/>
      <c r="S57" s="12"/>
      <c r="T57" s="12"/>
      <c r="U57" s="12"/>
      <c r="V57" s="12"/>
      <c r="W57" s="12"/>
      <c r="AB57" s="24"/>
    </row>
    <row r="58" spans="1:28" x14ac:dyDescent="0.15">
      <c r="A58" s="12"/>
      <c r="B58" s="12"/>
      <c r="C58" s="12"/>
      <c r="D58" s="12"/>
      <c r="E58" s="12"/>
      <c r="F58" s="12"/>
      <c r="G58" s="12"/>
      <c r="H58" s="12"/>
      <c r="I58" s="12"/>
      <c r="J58" s="12"/>
      <c r="K58" s="12"/>
      <c r="L58" s="12"/>
      <c r="M58" s="12"/>
      <c r="N58" s="12"/>
      <c r="O58" s="12"/>
      <c r="P58" s="12"/>
      <c r="Q58" s="12"/>
      <c r="R58" s="12"/>
      <c r="S58" s="12"/>
      <c r="T58" s="12"/>
      <c r="U58" s="12"/>
      <c r="V58" s="12"/>
      <c r="W58" s="12"/>
      <c r="AB58" s="24"/>
    </row>
  </sheetData>
  <mergeCells count="142">
    <mergeCell ref="A2:D2"/>
    <mergeCell ref="E2:T2"/>
    <mergeCell ref="U2:V2"/>
    <mergeCell ref="W2:AA2"/>
    <mergeCell ref="A3:D5"/>
    <mergeCell ref="E3:T3"/>
    <mergeCell ref="U3:V3"/>
    <mergeCell ref="W3:AA3"/>
    <mergeCell ref="E4:T4"/>
    <mergeCell ref="U4:V4"/>
    <mergeCell ref="W4:AA4"/>
    <mergeCell ref="E5:T5"/>
    <mergeCell ref="U5:V5"/>
    <mergeCell ref="W5:AA5"/>
    <mergeCell ref="A6:D10"/>
    <mergeCell ref="E6:T6"/>
    <mergeCell ref="U6:V6"/>
    <mergeCell ref="W6:AA6"/>
    <mergeCell ref="E7:T7"/>
    <mergeCell ref="U7:V7"/>
    <mergeCell ref="W7:AA7"/>
    <mergeCell ref="E8:T8"/>
    <mergeCell ref="U8:V8"/>
    <mergeCell ref="W8:AA8"/>
    <mergeCell ref="E9:T9"/>
    <mergeCell ref="U9:V9"/>
    <mergeCell ref="W9:AA9"/>
    <mergeCell ref="E10:T10"/>
    <mergeCell ref="U10:V10"/>
    <mergeCell ref="W10:AA10"/>
    <mergeCell ref="A11:D13"/>
    <mergeCell ref="E11:T11"/>
    <mergeCell ref="U11:V11"/>
    <mergeCell ref="W11:AA11"/>
    <mergeCell ref="E12:T12"/>
    <mergeCell ref="U12:V12"/>
    <mergeCell ref="W12:AA12"/>
    <mergeCell ref="E13:T13"/>
    <mergeCell ref="U13:V13"/>
    <mergeCell ref="W13:AA13"/>
    <mergeCell ref="A14:D15"/>
    <mergeCell ref="E14:T14"/>
    <mergeCell ref="U14:V14"/>
    <mergeCell ref="W14:AA14"/>
    <mergeCell ref="E15:T15"/>
    <mergeCell ref="U15:V15"/>
    <mergeCell ref="W15:AA15"/>
    <mergeCell ref="A16:D19"/>
    <mergeCell ref="E16:T16"/>
    <mergeCell ref="U16:V16"/>
    <mergeCell ref="W16:AA16"/>
    <mergeCell ref="E17:T17"/>
    <mergeCell ref="U17:V17"/>
    <mergeCell ref="W17:AA17"/>
    <mergeCell ref="E18:T18"/>
    <mergeCell ref="U18:V18"/>
    <mergeCell ref="W18:AA18"/>
    <mergeCell ref="E19:T19"/>
    <mergeCell ref="U19:V19"/>
    <mergeCell ref="W19:AA19"/>
    <mergeCell ref="A20:D21"/>
    <mergeCell ref="E20:T20"/>
    <mergeCell ref="U20:V20"/>
    <mergeCell ref="W20:AA20"/>
    <mergeCell ref="E21:T21"/>
    <mergeCell ref="U21:V21"/>
    <mergeCell ref="W21:AA21"/>
    <mergeCell ref="A22:D27"/>
    <mergeCell ref="E22:T22"/>
    <mergeCell ref="U22:V22"/>
    <mergeCell ref="W22:AA22"/>
    <mergeCell ref="E23:T23"/>
    <mergeCell ref="U23:V23"/>
    <mergeCell ref="W23:AA23"/>
    <mergeCell ref="E24:T24"/>
    <mergeCell ref="U24:V24"/>
    <mergeCell ref="W24:AA24"/>
    <mergeCell ref="E25:T25"/>
    <mergeCell ref="U25:V25"/>
    <mergeCell ref="W25:AA25"/>
    <mergeCell ref="E26:T26"/>
    <mergeCell ref="U26:V26"/>
    <mergeCell ref="W26:AA26"/>
    <mergeCell ref="E27:T27"/>
    <mergeCell ref="U27:V27"/>
    <mergeCell ref="W27:AA27"/>
    <mergeCell ref="A28:D29"/>
    <mergeCell ref="E28:T28"/>
    <mergeCell ref="U28:V28"/>
    <mergeCell ref="W28:AA28"/>
    <mergeCell ref="E29:T29"/>
    <mergeCell ref="U29:V29"/>
    <mergeCell ref="W29:AA29"/>
    <mergeCell ref="A30:D32"/>
    <mergeCell ref="E30:T30"/>
    <mergeCell ref="U30:V30"/>
    <mergeCell ref="W30:AA30"/>
    <mergeCell ref="E31:T31"/>
    <mergeCell ref="U31:V31"/>
    <mergeCell ref="W31:AA31"/>
    <mergeCell ref="E32:T32"/>
    <mergeCell ref="U32:V32"/>
    <mergeCell ref="W32:AA32"/>
    <mergeCell ref="A33:D37"/>
    <mergeCell ref="E33:T33"/>
    <mergeCell ref="U33:V33"/>
    <mergeCell ref="W33:AA33"/>
    <mergeCell ref="E34:T34"/>
    <mergeCell ref="U34:V34"/>
    <mergeCell ref="W34:AA34"/>
    <mergeCell ref="E35:T35"/>
    <mergeCell ref="U35:V35"/>
    <mergeCell ref="W35:AA35"/>
    <mergeCell ref="E36:T36"/>
    <mergeCell ref="U36:V36"/>
    <mergeCell ref="W36:AA36"/>
    <mergeCell ref="E37:T37"/>
    <mergeCell ref="U37:V37"/>
    <mergeCell ref="W37:AA37"/>
    <mergeCell ref="A44:D44"/>
    <mergeCell ref="E44:T44"/>
    <mergeCell ref="U44:V44"/>
    <mergeCell ref="W44:AA44"/>
    <mergeCell ref="A38:D43"/>
    <mergeCell ref="E38:T38"/>
    <mergeCell ref="U38:V38"/>
    <mergeCell ref="W38:AA38"/>
    <mergeCell ref="E39:T39"/>
    <mergeCell ref="U39:V39"/>
    <mergeCell ref="W39:AA39"/>
    <mergeCell ref="E40:T40"/>
    <mergeCell ref="U40:V40"/>
    <mergeCell ref="W40:AA40"/>
    <mergeCell ref="E43:T43"/>
    <mergeCell ref="U43:V43"/>
    <mergeCell ref="W43:AA43"/>
    <mergeCell ref="E41:T41"/>
    <mergeCell ref="U41:V41"/>
    <mergeCell ref="W41:AA41"/>
    <mergeCell ref="E42:T42"/>
    <mergeCell ref="U42:V42"/>
    <mergeCell ref="W42:AA42"/>
  </mergeCells>
  <phoneticPr fontId="1"/>
  <dataValidations count="1">
    <dataValidation type="list" allowBlank="1" showInputMessage="1" showErrorMessage="1" sqref="U3:V44" xr:uid="{4039FA43-EB39-4BEC-973A-7D9C6324EF9D}">
      <formula1>"2,1,0,―"</formula1>
    </dataValidation>
  </dataValidations>
  <pageMargins left="0.19685039370078741" right="0.11811023622047245" top="0.15748031496062992" bottom="0.19685039370078741" header="0.31496062992125984" footer="0.11811023622047245"/>
  <pageSetup paperSize="9" scale="84" fitToHeight="0" orientation="portrait" horizontalDpi="4294967293" r:id="rId1"/>
  <headerFooter>
    <oddFooter>&amp;R日本黒鉛工業株式会社</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自己監査評価シ－ト(表紙)</vt:lpstr>
      <vt:lpstr>自己監査評価シ－ト</vt:lpstr>
      <vt:lpstr>自己監査評価シ－ト(表紙) 記入例</vt:lpstr>
      <vt:lpstr>自己監査評価シ－ト (確認ポイント)</vt:lpstr>
      <vt:lpstr>'自己監査評価シ－ト'!Print_Area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m-horii</dc:creator>
  <cp:lastModifiedBy>kojima takanori</cp:lastModifiedBy>
  <cp:lastPrinted>2024-04-19T05:16:14Z</cp:lastPrinted>
  <dcterms:created xsi:type="dcterms:W3CDTF">2014-05-30T06:32:38Z</dcterms:created>
  <dcterms:modified xsi:type="dcterms:W3CDTF">2024-11-04T06:18:47Z</dcterms:modified>
</cp:coreProperties>
</file>